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ačunovodstvo\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s="1"/>
  <c r="F339" i="9"/>
  <c r="F338" i="9"/>
  <c r="F337" i="9"/>
  <c r="F336" i="9"/>
  <c r="H335" i="9"/>
  <c r="G335" i="9"/>
  <c r="F335" i="9"/>
  <c r="E335" i="9"/>
  <c r="B335" i="9" s="1"/>
  <c r="F334" i="9"/>
  <c r="H333" i="9"/>
  <c r="G333" i="9"/>
  <c r="F333" i="9"/>
  <c r="E333" i="9"/>
  <c r="B333" i="9" s="1"/>
  <c r="H332" i="9"/>
  <c r="G332" i="9"/>
  <c r="F332" i="9"/>
  <c r="E332" i="9"/>
  <c r="B332" i="9"/>
  <c r="H331" i="9"/>
  <c r="G331" i="9"/>
  <c r="F331" i="9"/>
  <c r="E331" i="9"/>
  <c r="B331" i="9" s="1"/>
  <c r="H330" i="9"/>
  <c r="E330" i="9" s="1"/>
  <c r="B330" i="9" s="1"/>
  <c r="G330" i="9"/>
  <c r="F330" i="9"/>
  <c r="H329" i="9"/>
  <c r="E329" i="9" s="1"/>
  <c r="B329" i="9" s="1"/>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c r="H320" i="9"/>
  <c r="G320" i="9"/>
  <c r="F320" i="9"/>
  <c r="H319" i="9"/>
  <c r="E319" i="9" s="1"/>
  <c r="B319" i="9" s="1"/>
  <c r="G319" i="9"/>
  <c r="F319" i="9"/>
  <c r="H318" i="9"/>
  <c r="G318" i="9"/>
  <c r="F318" i="9"/>
  <c r="E318" i="9"/>
  <c r="B318" i="9" s="1"/>
  <c r="H317" i="9"/>
  <c r="E317" i="9" s="1"/>
  <c r="B317" i="9" s="1"/>
  <c r="G317" i="9"/>
  <c r="F317" i="9"/>
  <c r="F316" i="9"/>
  <c r="F315" i="9"/>
  <c r="F314" i="9"/>
  <c r="H313" i="9"/>
  <c r="G313" i="9"/>
  <c r="F313" i="9"/>
  <c r="E313" i="9"/>
  <c r="B313" i="9"/>
  <c r="H312" i="9"/>
  <c r="G312" i="9"/>
  <c r="F312" i="9"/>
  <c r="H311" i="9"/>
  <c r="G311" i="9"/>
  <c r="F311" i="9"/>
  <c r="F310" i="9"/>
  <c r="F309" i="9"/>
  <c r="F308" i="9"/>
  <c r="H307" i="9"/>
  <c r="E307" i="9" s="1"/>
  <c r="B307" i="9" s="1"/>
  <c r="G307" i="9"/>
  <c r="F307" i="9"/>
  <c r="F306" i="9"/>
  <c r="H305" i="9"/>
  <c r="E305" i="9" s="1"/>
  <c r="B305" i="9" s="1"/>
  <c r="G305" i="9"/>
  <c r="F305" i="9"/>
  <c r="H304" i="9"/>
  <c r="G304" i="9"/>
  <c r="F304" i="9"/>
  <c r="E304" i="9"/>
  <c r="B304" i="9"/>
  <c r="H303" i="9"/>
  <c r="G303" i="9"/>
  <c r="F303" i="9"/>
  <c r="E303" i="9"/>
  <c r="B303" i="9" s="1"/>
  <c r="F302" i="9"/>
  <c r="F301" i="9"/>
  <c r="F300" i="9"/>
  <c r="F299" i="9"/>
  <c r="F298" i="9" s="1"/>
  <c r="F297" i="9"/>
  <c r="L296" i="9"/>
  <c r="H296" i="9"/>
  <c r="F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B265" i="9" s="1"/>
  <c r="M264" i="9"/>
  <c r="L264" i="9"/>
  <c r="F264" i="9"/>
  <c r="E264" i="9"/>
  <c r="B264" i="9"/>
  <c r="M263" i="9"/>
  <c r="L263" i="9"/>
  <c r="F263" i="9" s="1"/>
  <c r="E263" i="9"/>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E244" i="9"/>
  <c r="M243" i="9"/>
  <c r="L243" i="9"/>
  <c r="F243" i="9"/>
  <c r="E243" i="9"/>
  <c r="M242" i="9"/>
  <c r="L242" i="9"/>
  <c r="F242" i="9"/>
  <c r="E242" i="9"/>
  <c r="B242" i="9"/>
  <c r="M241" i="9"/>
  <c r="L241" i="9"/>
  <c r="F241" i="9" s="1"/>
  <c r="E241" i="9"/>
  <c r="M240" i="9"/>
  <c r="L240" i="9"/>
  <c r="F240" i="9"/>
  <c r="E240" i="9"/>
  <c r="B240" i="9"/>
  <c r="M239" i="9"/>
  <c r="L239" i="9"/>
  <c r="E239" i="9"/>
  <c r="M238" i="9"/>
  <c r="L238" i="9"/>
  <c r="F238" i="9" s="1"/>
  <c r="B238" i="9" s="1"/>
  <c r="E238" i="9"/>
  <c r="M237" i="9"/>
  <c r="L237" i="9"/>
  <c r="E237" i="9"/>
  <c r="M236" i="9"/>
  <c r="L236" i="9"/>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G126" i="9"/>
  <c r="F126" i="9"/>
  <c r="E126" i="9"/>
  <c r="B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G106" i="9"/>
  <c r="F106" i="9"/>
  <c r="E106" i="9"/>
  <c r="B106" i="9"/>
  <c r="H105" i="9"/>
  <c r="G105" i="9"/>
  <c r="F105" i="9"/>
  <c r="E105" i="9"/>
  <c r="B105" i="9" s="1"/>
  <c r="H104" i="9"/>
  <c r="E104" i="9" s="1"/>
  <c r="B104" i="9" s="1"/>
  <c r="G104" i="9"/>
  <c r="F104" i="9"/>
  <c r="H103" i="9"/>
  <c r="G103" i="9"/>
  <c r="F103" i="9"/>
  <c r="E103" i="9"/>
  <c r="B103" i="9" s="1"/>
  <c r="H102" i="9"/>
  <c r="G102" i="9"/>
  <c r="F102" i="9"/>
  <c r="E102" i="9"/>
  <c r="B102" i="9"/>
  <c r="H101" i="9"/>
  <c r="G101" i="9"/>
  <c r="F101" i="9"/>
  <c r="E101" i="9"/>
  <c r="B101" i="9" s="1"/>
  <c r="H100" i="9"/>
  <c r="G100" i="9"/>
  <c r="F100" i="9"/>
  <c r="E100" i="9"/>
  <c r="B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G88" i="9"/>
  <c r="F88" i="9"/>
  <c r="E88" i="9"/>
  <c r="B88" i="9" s="1"/>
  <c r="H87" i="9"/>
  <c r="G87" i="9"/>
  <c r="F87" i="9"/>
  <c r="E87" i="9"/>
  <c r="B87" i="9" s="1"/>
  <c r="H86" i="9"/>
  <c r="G86" i="9"/>
  <c r="F86" i="9"/>
  <c r="E86" i="9"/>
  <c r="B86" i="9"/>
  <c r="H85" i="9"/>
  <c r="G85" i="9"/>
  <c r="F85" i="9"/>
  <c r="E85" i="9"/>
  <c r="B85" i="9" s="1"/>
  <c r="H84" i="9"/>
  <c r="E84" i="9" s="1"/>
  <c r="B84" i="9" s="1"/>
  <c r="G84" i="9"/>
  <c r="F84" i="9"/>
  <c r="H83" i="9"/>
  <c r="G83" i="9"/>
  <c r="F83" i="9"/>
  <c r="E83" i="9"/>
  <c r="B83" i="9" s="1"/>
  <c r="H82" i="9"/>
  <c r="G82" i="9"/>
  <c r="F82" i="9"/>
  <c r="E82" i="9"/>
  <c r="B82" i="9"/>
  <c r="H81" i="9"/>
  <c r="E81" i="9" s="1"/>
  <c r="B81" i="9" s="1"/>
  <c r="G81" i="9"/>
  <c r="F81" i="9"/>
  <c r="H80" i="9"/>
  <c r="G80" i="9"/>
  <c r="F80" i="9"/>
  <c r="E80" i="9"/>
  <c r="B80" i="9"/>
  <c r="H79" i="9"/>
  <c r="G79" i="9"/>
  <c r="F79" i="9"/>
  <c r="E79" i="9"/>
  <c r="B79" i="9" s="1"/>
  <c r="H78" i="9"/>
  <c r="G78" i="9"/>
  <c r="F78" i="9"/>
  <c r="E78" i="9"/>
  <c r="B78" i="9" s="1"/>
  <c r="H77" i="9"/>
  <c r="G77" i="9"/>
  <c r="F77" i="9"/>
  <c r="E77" i="9"/>
  <c r="B77" i="9" s="1"/>
  <c r="H76" i="9"/>
  <c r="G76" i="9"/>
  <c r="F76" i="9"/>
  <c r="E76" i="9"/>
  <c r="B76" i="9"/>
  <c r="H75" i="9"/>
  <c r="G75" i="9"/>
  <c r="F75" i="9"/>
  <c r="E75" i="9"/>
  <c r="B75" i="9" s="1"/>
  <c r="H74" i="9"/>
  <c r="G74" i="9"/>
  <c r="F74" i="9"/>
  <c r="E74" i="9"/>
  <c r="B74" i="9"/>
  <c r="H73" i="9"/>
  <c r="G73" i="9"/>
  <c r="F73" i="9"/>
  <c r="E73" i="9"/>
  <c r="B73" i="9" s="1"/>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E67" i="9" s="1"/>
  <c r="B67" i="9" s="1"/>
  <c r="G67" i="9"/>
  <c r="F67" i="9"/>
  <c r="H66" i="9"/>
  <c r="G66" i="9"/>
  <c r="F66" i="9"/>
  <c r="E66" i="9"/>
  <c r="B66" i="9" s="1"/>
  <c r="H65" i="9"/>
  <c r="E65" i="9" s="1"/>
  <c r="B65" i="9" s="1"/>
  <c r="G65" i="9"/>
  <c r="F65" i="9"/>
  <c r="H64" i="9"/>
  <c r="G64" i="9"/>
  <c r="F64" i="9"/>
  <c r="E64" i="9"/>
  <c r="B64" i="9" s="1"/>
  <c r="H63" i="9"/>
  <c r="E63" i="9" s="1"/>
  <c r="B63" i="9" s="1"/>
  <c r="G63" i="9"/>
  <c r="F63" i="9"/>
  <c r="H62" i="9"/>
  <c r="G62" i="9"/>
  <c r="F62" i="9"/>
  <c r="E62" i="9"/>
  <c r="B62" i="9" s="1"/>
  <c r="H61" i="9"/>
  <c r="G61" i="9"/>
  <c r="F61" i="9"/>
  <c r="E61" i="9"/>
  <c r="B61" i="9"/>
  <c r="H60" i="9"/>
  <c r="G60" i="9"/>
  <c r="F60" i="9"/>
  <c r="E60" i="9"/>
  <c r="B60" i="9" s="1"/>
  <c r="H59" i="9"/>
  <c r="E59" i="9" s="1"/>
  <c r="B59" i="9" s="1"/>
  <c r="G59" i="9"/>
  <c r="F59" i="9"/>
  <c r="H58" i="9"/>
  <c r="G58" i="9"/>
  <c r="F58" i="9"/>
  <c r="E58" i="9"/>
  <c r="B58" i="9" s="1"/>
  <c r="H57" i="9"/>
  <c r="G57" i="9"/>
  <c r="F57" i="9"/>
  <c r="H56" i="9"/>
  <c r="E56" i="9" s="1"/>
  <c r="B56" i="9" s="1"/>
  <c r="G56" i="9"/>
  <c r="F56" i="9"/>
  <c r="H55" i="9"/>
  <c r="E55" i="9" s="1"/>
  <c r="B55" i="9" s="1"/>
  <c r="G55" i="9"/>
  <c r="F55" i="9"/>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E49" i="9" s="1"/>
  <c r="B49" i="9" s="1"/>
  <c r="G49" i="9"/>
  <c r="F49" i="9"/>
  <c r="H48" i="9"/>
  <c r="E48" i="9" s="1"/>
  <c r="B48" i="9" s="1"/>
  <c r="G48" i="9"/>
  <c r="F48" i="9"/>
  <c r="H47" i="9"/>
  <c r="G47" i="9"/>
  <c r="F47" i="9"/>
  <c r="E47" i="9"/>
  <c r="B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G30" i="9"/>
  <c r="F30" i="9"/>
  <c r="E30" i="9"/>
  <c r="B30" i="9" s="1"/>
  <c r="H29" i="9"/>
  <c r="E29" i="9" s="1"/>
  <c r="B29" i="9" s="1"/>
  <c r="G29" i="9"/>
  <c r="F29" i="9"/>
  <c r="H28" i="9"/>
  <c r="G28" i="9"/>
  <c r="F28" i="9"/>
  <c r="E28" i="9"/>
  <c r="B28" i="9" s="1"/>
  <c r="H27" i="9"/>
  <c r="E27" i="9" s="1"/>
  <c r="B27" i="9" s="1"/>
  <c r="G27" i="9"/>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2" i="8"/>
  <c r="D51" i="8"/>
  <c r="D46" i="8"/>
  <c r="D45" i="8"/>
  <c r="D37" i="8"/>
  <c r="D27" i="8"/>
  <c r="D25" i="8"/>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E251"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D82" i="5"/>
  <c r="F82" i="5" s="1"/>
  <c r="F81" i="5"/>
  <c r="F80" i="5"/>
  <c r="F79" i="5"/>
  <c r="F78" i="5"/>
  <c r="F77" i="5"/>
  <c r="E76" i="5"/>
  <c r="D76" i="5"/>
  <c r="F76" i="5" s="1"/>
  <c r="F75" i="5"/>
  <c r="F74" i="5"/>
  <c r="F73" i="5"/>
  <c r="F72" i="5"/>
  <c r="E71" i="5"/>
  <c r="E70" i="5" s="1"/>
  <c r="E69"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E6" i="5" s="1"/>
  <c r="D13" i="5"/>
  <c r="F13" i="5" s="1"/>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E535" i="4" s="1"/>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639" i="4" s="1"/>
  <c r="E428" i="4"/>
  <c r="D428" i="4"/>
  <c r="E427" i="4"/>
  <c r="D427" i="4"/>
  <c r="D648" i="4" s="1"/>
  <c r="F648" i="4" s="1"/>
  <c r="E426" i="4"/>
  <c r="E647" i="4" s="1"/>
  <c r="D426" i="4"/>
  <c r="F421" i="4"/>
  <c r="F420" i="4"/>
  <c r="F419" i="4"/>
  <c r="F416" i="4"/>
  <c r="F415" i="4"/>
  <c r="F414" i="4"/>
  <c r="F413" i="4"/>
  <c r="E412" i="4"/>
  <c r="D407" i="1" s="1"/>
  <c r="H407" i="1" s="1"/>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55" i="1" s="1"/>
  <c r="D362" i="4"/>
  <c r="F362" i="4" s="1"/>
  <c r="D361" i="4"/>
  <c r="F361" i="4" s="1"/>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F309" i="4"/>
  <c r="D309" i="4"/>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D273" i="4" s="1"/>
  <c r="F273" i="4" s="1"/>
  <c r="E273" i="4"/>
  <c r="F272" i="4"/>
  <c r="F271" i="4"/>
  <c r="F270" i="4"/>
  <c r="E269" i="4"/>
  <c r="D269" i="4"/>
  <c r="F269" i="4" s="1"/>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D230" i="4"/>
  <c r="F230" i="4" s="1"/>
  <c r="F229" i="4"/>
  <c r="F228" i="4"/>
  <c r="F227" i="4"/>
  <c r="F226" i="4"/>
  <c r="E225" i="4"/>
  <c r="D225" i="4"/>
  <c r="F225" i="4" s="1"/>
  <c r="F224" i="4"/>
  <c r="F223" i="4"/>
  <c r="E222" i="4"/>
  <c r="D222" i="4"/>
  <c r="D221" i="4" s="1"/>
  <c r="F221" i="4" s="1"/>
  <c r="E221" i="4"/>
  <c r="F220" i="4"/>
  <c r="F219" i="4"/>
  <c r="F218" i="4"/>
  <c r="F217" i="4"/>
  <c r="E216" i="4"/>
  <c r="D216" i="4"/>
  <c r="F216" i="4" s="1"/>
  <c r="F215" i="4"/>
  <c r="F214" i="4"/>
  <c r="F213" i="4"/>
  <c r="F212" i="4"/>
  <c r="F211" i="4"/>
  <c r="F210" i="4"/>
  <c r="F209" i="4"/>
  <c r="E208" i="4"/>
  <c r="D208" i="4"/>
  <c r="F208" i="4" s="1"/>
  <c r="F207" i="4"/>
  <c r="F206" i="4"/>
  <c r="F205" i="4"/>
  <c r="F204" i="4"/>
  <c r="E203" i="4"/>
  <c r="E202" i="4" s="1"/>
  <c r="D203" i="4"/>
  <c r="F203" i="4" s="1"/>
  <c r="F202"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H166" i="1" s="1"/>
  <c r="D170" i="4"/>
  <c r="F169" i="4"/>
  <c r="F168" i="4"/>
  <c r="F167" i="4"/>
  <c r="F166" i="4"/>
  <c r="E165" i="4"/>
  <c r="D165" i="4"/>
  <c r="D164" i="4"/>
  <c r="F163" i="4"/>
  <c r="F162" i="4"/>
  <c r="F161" i="4"/>
  <c r="E160" i="4"/>
  <c r="E153" i="4" s="1"/>
  <c r="D149" i="1" s="1"/>
  <c r="H149" i="1" s="1"/>
  <c r="D160" i="4"/>
  <c r="F159" i="4"/>
  <c r="F158" i="4"/>
  <c r="F157" i="4"/>
  <c r="F156" i="4"/>
  <c r="F155" i="4"/>
  <c r="E154" i="4"/>
  <c r="D154" i="4"/>
  <c r="D153" i="4" s="1"/>
  <c r="F151" i="4"/>
  <c r="F150" i="4"/>
  <c r="F149" i="4"/>
  <c r="F148" i="4"/>
  <c r="F147" i="4"/>
  <c r="F146" i="4"/>
  <c r="F145" i="4"/>
  <c r="F144" i="4"/>
  <c r="F143" i="4"/>
  <c r="F142" i="4"/>
  <c r="E141" i="4"/>
  <c r="E140" i="4" s="1"/>
  <c r="D141" i="4"/>
  <c r="F141" i="4" s="1"/>
  <c r="F140" i="4"/>
  <c r="D140" i="4"/>
  <c r="F139" i="4"/>
  <c r="F138" i="4"/>
  <c r="F137" i="4"/>
  <c r="F136" i="4"/>
  <c r="E135" i="4"/>
  <c r="E134" i="4" s="1"/>
  <c r="D135" i="4"/>
  <c r="F134" i="4"/>
  <c r="D134" i="4"/>
  <c r="F133" i="4"/>
  <c r="F132" i="4"/>
  <c r="F131" i="4"/>
  <c r="F130" i="4"/>
  <c r="E129" i="4"/>
  <c r="E125" i="4" s="1"/>
  <c r="D129" i="4"/>
  <c r="F128" i="4"/>
  <c r="F127" i="4"/>
  <c r="E126" i="4"/>
  <c r="D126" i="4"/>
  <c r="D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6" i="4" s="1"/>
  <c r="F105" i="4"/>
  <c r="F104" i="4"/>
  <c r="F103" i="4"/>
  <c r="F102" i="4"/>
  <c r="F101" i="4"/>
  <c r="F100" i="4"/>
  <c r="F99" i="4"/>
  <c r="E98" i="4"/>
  <c r="D98" i="4"/>
  <c r="D82"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D58" i="4"/>
  <c r="F58" i="4" s="1"/>
  <c r="F57" i="4"/>
  <c r="F56" i="4"/>
  <c r="F55" i="4"/>
  <c r="F54" i="4"/>
  <c r="E53" i="4"/>
  <c r="D53" i="4"/>
  <c r="F53" i="4" s="1"/>
  <c r="F52" i="4"/>
  <c r="F51" i="4"/>
  <c r="E50" i="4"/>
  <c r="D50" i="4"/>
  <c r="E49"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E7"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G27" i="3"/>
  <c r="B27" i="3"/>
  <c r="I26" i="3"/>
  <c r="G26" i="3"/>
  <c r="B26" i="3"/>
  <c r="I24" i="3"/>
  <c r="H24" i="3"/>
  <c r="G24" i="3"/>
  <c r="B24" i="3"/>
  <c r="G23" i="3"/>
  <c r="B23" i="3"/>
  <c r="I22" i="3"/>
  <c r="G22" i="3"/>
  <c r="B22" i="3"/>
  <c r="I21" i="3"/>
  <c r="H21" i="3"/>
  <c r="G21" i="3"/>
  <c r="B21" i="3"/>
  <c r="G19" i="3"/>
  <c r="B19" i="3"/>
  <c r="G18" i="3"/>
  <c r="B18" i="3"/>
  <c r="G17" i="3"/>
  <c r="B17" i="3"/>
  <c r="G16" i="3"/>
  <c r="B16" i="3"/>
  <c r="H10" i="3" a="1"/>
  <c r="H10" i="3"/>
  <c r="L3" i="9" s="1"/>
  <c r="G1686" i="1"/>
  <c r="C1686" i="1"/>
  <c r="H1686" i="1" s="1"/>
  <c r="H1685" i="1"/>
  <c r="C1685" i="1"/>
  <c r="G1685" i="1" s="1"/>
  <c r="G1684" i="1"/>
  <c r="C1684" i="1"/>
  <c r="H1684" i="1" s="1"/>
  <c r="H1683" i="1"/>
  <c r="C1683" i="1"/>
  <c r="G1683" i="1" s="1"/>
  <c r="G1682" i="1"/>
  <c r="C1682" i="1"/>
  <c r="H1682" i="1" s="1"/>
  <c r="H1681" i="1"/>
  <c r="C1681" i="1"/>
  <c r="G1681" i="1" s="1"/>
  <c r="G1680" i="1"/>
  <c r="C1680" i="1"/>
  <c r="H1680" i="1" s="1"/>
  <c r="H1679" i="1"/>
  <c r="C1679" i="1"/>
  <c r="G1679" i="1" s="1"/>
  <c r="G1678" i="1"/>
  <c r="C1678" i="1"/>
  <c r="H1678" i="1" s="1"/>
  <c r="H1677" i="1"/>
  <c r="C1677" i="1"/>
  <c r="G1677" i="1" s="1"/>
  <c r="G1676" i="1"/>
  <c r="C1676" i="1"/>
  <c r="H1676" i="1" s="1"/>
  <c r="H1675" i="1"/>
  <c r="C1675" i="1"/>
  <c r="G1675" i="1" s="1"/>
  <c r="G1674" i="1"/>
  <c r="C1674" i="1"/>
  <c r="H1674" i="1" s="1"/>
  <c r="H1673" i="1"/>
  <c r="C1673" i="1"/>
  <c r="G1673" i="1" s="1"/>
  <c r="G1672" i="1"/>
  <c r="C1672" i="1"/>
  <c r="H1672" i="1" s="1"/>
  <c r="H1671" i="1"/>
  <c r="C1671" i="1"/>
  <c r="G1671" i="1" s="1"/>
  <c r="G1670" i="1"/>
  <c r="C1670" i="1"/>
  <c r="H1670" i="1" s="1"/>
  <c r="H1669" i="1"/>
  <c r="C1669" i="1"/>
  <c r="G1669" i="1" s="1"/>
  <c r="G1668" i="1"/>
  <c r="C1668" i="1"/>
  <c r="H1668" i="1" s="1"/>
  <c r="H1667" i="1"/>
  <c r="C1667" i="1"/>
  <c r="G1667" i="1" s="1"/>
  <c r="G1666" i="1"/>
  <c r="C1666" i="1"/>
  <c r="H1666" i="1" s="1"/>
  <c r="H1665" i="1"/>
  <c r="C1665" i="1"/>
  <c r="G1665" i="1" s="1"/>
  <c r="G1664" i="1"/>
  <c r="C1664" i="1"/>
  <c r="H1664" i="1" s="1"/>
  <c r="H1663" i="1"/>
  <c r="C1663" i="1"/>
  <c r="G1663" i="1" s="1"/>
  <c r="G1662" i="1"/>
  <c r="C1662" i="1"/>
  <c r="H1662" i="1" s="1"/>
  <c r="H1661" i="1"/>
  <c r="C1661" i="1"/>
  <c r="G1661" i="1" s="1"/>
  <c r="G1660" i="1"/>
  <c r="C1660" i="1"/>
  <c r="H1660" i="1" s="1"/>
  <c r="H1659" i="1"/>
  <c r="C1659" i="1"/>
  <c r="G1659" i="1" s="1"/>
  <c r="G1658" i="1"/>
  <c r="C1658" i="1"/>
  <c r="H1658" i="1" s="1"/>
  <c r="H1657" i="1"/>
  <c r="C1657" i="1"/>
  <c r="G1657" i="1" s="1"/>
  <c r="G1656" i="1"/>
  <c r="C1656" i="1"/>
  <c r="H1656" i="1" s="1"/>
  <c r="H1655" i="1"/>
  <c r="C1655" i="1"/>
  <c r="G1655" i="1" s="1"/>
  <c r="G1654" i="1"/>
  <c r="C1654" i="1"/>
  <c r="H1654" i="1" s="1"/>
  <c r="H1653" i="1"/>
  <c r="C1653" i="1"/>
  <c r="G1653" i="1" s="1"/>
  <c r="G1652" i="1"/>
  <c r="C1652" i="1"/>
  <c r="H1652" i="1" s="1"/>
  <c r="H1651" i="1"/>
  <c r="C1651" i="1"/>
  <c r="G1651" i="1" s="1"/>
  <c r="G1650" i="1"/>
  <c r="C1650" i="1"/>
  <c r="H1650" i="1" s="1"/>
  <c r="H1649" i="1"/>
  <c r="C1649" i="1"/>
  <c r="G1649" i="1" s="1"/>
  <c r="G1648" i="1"/>
  <c r="C1648" i="1"/>
  <c r="H1648" i="1" s="1"/>
  <c r="H1647" i="1"/>
  <c r="C1647" i="1"/>
  <c r="G1647" i="1" s="1"/>
  <c r="G1646" i="1"/>
  <c r="C1646" i="1"/>
  <c r="H1646" i="1" s="1"/>
  <c r="H1645" i="1"/>
  <c r="C1645" i="1"/>
  <c r="G1645" i="1" s="1"/>
  <c r="G1644" i="1"/>
  <c r="C1644" i="1"/>
  <c r="H1644" i="1" s="1"/>
  <c r="H1643" i="1"/>
  <c r="C1643" i="1"/>
  <c r="G1643" i="1" s="1"/>
  <c r="G1642" i="1"/>
  <c r="C1642" i="1"/>
  <c r="H1642" i="1" s="1"/>
  <c r="H1641" i="1"/>
  <c r="C1641" i="1"/>
  <c r="G1641" i="1" s="1"/>
  <c r="G1640" i="1"/>
  <c r="C1640" i="1"/>
  <c r="H1640" i="1" s="1"/>
  <c r="H1639" i="1"/>
  <c r="C1639" i="1"/>
  <c r="G1639" i="1" s="1"/>
  <c r="G1638" i="1"/>
  <c r="C1638" i="1"/>
  <c r="H1638" i="1" s="1"/>
  <c r="H1637" i="1"/>
  <c r="C1637" i="1"/>
  <c r="G1637" i="1" s="1"/>
  <c r="G1636" i="1"/>
  <c r="C1636" i="1"/>
  <c r="H1636" i="1" s="1"/>
  <c r="H1635" i="1"/>
  <c r="C1635" i="1"/>
  <c r="G1635" i="1" s="1"/>
  <c r="G1634" i="1"/>
  <c r="C1634" i="1"/>
  <c r="H1634" i="1" s="1"/>
  <c r="H1633" i="1"/>
  <c r="C1633" i="1"/>
  <c r="G1633" i="1" s="1"/>
  <c r="G1632" i="1"/>
  <c r="C1632" i="1"/>
  <c r="H1632" i="1" s="1"/>
  <c r="H1631" i="1"/>
  <c r="C1631" i="1"/>
  <c r="G1631" i="1" s="1"/>
  <c r="G1630" i="1"/>
  <c r="C1630" i="1"/>
  <c r="H1630" i="1" s="1"/>
  <c r="H1629" i="1"/>
  <c r="C1629" i="1"/>
  <c r="G1629" i="1" s="1"/>
  <c r="G1628" i="1"/>
  <c r="C1628" i="1"/>
  <c r="H1628" i="1" s="1"/>
  <c r="H1627" i="1"/>
  <c r="C1627" i="1"/>
  <c r="G1627" i="1" s="1"/>
  <c r="G1626" i="1"/>
  <c r="C1626" i="1"/>
  <c r="H1626" i="1" s="1"/>
  <c r="H1625" i="1"/>
  <c r="C1625" i="1"/>
  <c r="G1625" i="1" s="1"/>
  <c r="G1624" i="1"/>
  <c r="C1624" i="1"/>
  <c r="H1624" i="1" s="1"/>
  <c r="H1623" i="1"/>
  <c r="C1623" i="1"/>
  <c r="G1623" i="1" s="1"/>
  <c r="G1622" i="1"/>
  <c r="C1622" i="1"/>
  <c r="H1622" i="1" s="1"/>
  <c r="G1620" i="1"/>
  <c r="C1620" i="1"/>
  <c r="H1620" i="1" s="1"/>
  <c r="H1619" i="1"/>
  <c r="C1619" i="1"/>
  <c r="G1619" i="1" s="1"/>
  <c r="G1618" i="1"/>
  <c r="C1618" i="1"/>
  <c r="H1618" i="1" s="1"/>
  <c r="H1617" i="1"/>
  <c r="C1617" i="1"/>
  <c r="G1617" i="1" s="1"/>
  <c r="G1616" i="1"/>
  <c r="C1616" i="1"/>
  <c r="H1616" i="1" s="1"/>
  <c r="H1615" i="1"/>
  <c r="C1615" i="1"/>
  <c r="G1615" i="1" s="1"/>
  <c r="G1614" i="1"/>
  <c r="C1614" i="1"/>
  <c r="H1614" i="1" s="1"/>
  <c r="H1613" i="1"/>
  <c r="C1613" i="1"/>
  <c r="G1613" i="1" s="1"/>
  <c r="G1612" i="1"/>
  <c r="C1612" i="1"/>
  <c r="H1612" i="1" s="1"/>
  <c r="H1611" i="1"/>
  <c r="C1611" i="1"/>
  <c r="G1611" i="1" s="1"/>
  <c r="G1610" i="1"/>
  <c r="C1610" i="1"/>
  <c r="H1610" i="1" s="1"/>
  <c r="H1609" i="1"/>
  <c r="C1609" i="1"/>
  <c r="G1609" i="1" s="1"/>
  <c r="G1608" i="1"/>
  <c r="C1608" i="1"/>
  <c r="H1608" i="1" s="1"/>
  <c r="H1607" i="1"/>
  <c r="C1607" i="1"/>
  <c r="G1607" i="1" s="1"/>
  <c r="G1606" i="1"/>
  <c r="C1606" i="1"/>
  <c r="H1606" i="1" s="1"/>
  <c r="H1605" i="1"/>
  <c r="C1605" i="1"/>
  <c r="G1605" i="1" s="1"/>
  <c r="G1604" i="1"/>
  <c r="C1604" i="1"/>
  <c r="H1604" i="1" s="1"/>
  <c r="H1603" i="1"/>
  <c r="C1603" i="1"/>
  <c r="G1603" i="1" s="1"/>
  <c r="G1602" i="1"/>
  <c r="C1602" i="1"/>
  <c r="H1602" i="1" s="1"/>
  <c r="H1601" i="1"/>
  <c r="C1601" i="1"/>
  <c r="G1601" i="1" s="1"/>
  <c r="G1600" i="1"/>
  <c r="C1600" i="1"/>
  <c r="H1600" i="1" s="1"/>
  <c r="H1599" i="1"/>
  <c r="C1599" i="1"/>
  <c r="G1599" i="1" s="1"/>
  <c r="G1598" i="1"/>
  <c r="C1598" i="1"/>
  <c r="H1598" i="1" s="1"/>
  <c r="H1597" i="1"/>
  <c r="C1597" i="1"/>
  <c r="G1597" i="1" s="1"/>
  <c r="G1596" i="1"/>
  <c r="C1596" i="1"/>
  <c r="H1596" i="1" s="1"/>
  <c r="H1595" i="1"/>
  <c r="C1595" i="1"/>
  <c r="G1595" i="1" s="1"/>
  <c r="G1594" i="1"/>
  <c r="C1594" i="1"/>
  <c r="H1594" i="1" s="1"/>
  <c r="H1593" i="1"/>
  <c r="C1593" i="1"/>
  <c r="G1593" i="1" s="1"/>
  <c r="G1592" i="1"/>
  <c r="C1592" i="1"/>
  <c r="H1592" i="1" s="1"/>
  <c r="H1591" i="1"/>
  <c r="C1591" i="1"/>
  <c r="G1591" i="1" s="1"/>
  <c r="G1590" i="1"/>
  <c r="C1590" i="1"/>
  <c r="H1590" i="1" s="1"/>
  <c r="H1589" i="1"/>
  <c r="C1589" i="1"/>
  <c r="G1589" i="1" s="1"/>
  <c r="G1588" i="1"/>
  <c r="C1588" i="1"/>
  <c r="H1588" i="1" s="1"/>
  <c r="H1587" i="1"/>
  <c r="C1587" i="1"/>
  <c r="G1587" i="1" s="1"/>
  <c r="G1586" i="1"/>
  <c r="C1586" i="1"/>
  <c r="H1586" i="1" s="1"/>
  <c r="H1585" i="1"/>
  <c r="C1585" i="1"/>
  <c r="G1585" i="1" s="1"/>
  <c r="G1584" i="1"/>
  <c r="C1584" i="1"/>
  <c r="H1584" i="1" s="1"/>
  <c r="H1583" i="1"/>
  <c r="C1583" i="1"/>
  <c r="G1583" i="1" s="1"/>
  <c r="G1582" i="1"/>
  <c r="C1582" i="1"/>
  <c r="D1581" i="1"/>
  <c r="H1581" i="1" s="1"/>
  <c r="C1581" i="1"/>
  <c r="D1580" i="1"/>
  <c r="C1580" i="1"/>
  <c r="J1579" i="1"/>
  <c r="D1579" i="1"/>
  <c r="H1579" i="1" s="1"/>
  <c r="C1579" i="1"/>
  <c r="D1578" i="1"/>
  <c r="H1578" i="1" s="1"/>
  <c r="C1578" i="1"/>
  <c r="H1577" i="1"/>
  <c r="D1577" i="1"/>
  <c r="C1577" i="1"/>
  <c r="G1577" i="1" s="1"/>
  <c r="H1576" i="1"/>
  <c r="D1576" i="1"/>
  <c r="J1576" i="1" s="1"/>
  <c r="C1576" i="1"/>
  <c r="G1576" i="1" s="1"/>
  <c r="I1576" i="1" s="1"/>
  <c r="H1575" i="1"/>
  <c r="D1575" i="1"/>
  <c r="J1575" i="1" s="1"/>
  <c r="C1575" i="1"/>
  <c r="G1575" i="1" s="1"/>
  <c r="I1575" i="1" s="1"/>
  <c r="H1574" i="1"/>
  <c r="D1574" i="1"/>
  <c r="J1574" i="1" s="1"/>
  <c r="C1574" i="1"/>
  <c r="G1574" i="1" s="1"/>
  <c r="I1574" i="1" s="1"/>
  <c r="H1573" i="1"/>
  <c r="D1573" i="1"/>
  <c r="J1573" i="1" s="1"/>
  <c r="C1573" i="1"/>
  <c r="G1573" i="1" s="1"/>
  <c r="I1573" i="1" s="1"/>
  <c r="D1572" i="1"/>
  <c r="H1572" i="1" s="1"/>
  <c r="C1572" i="1"/>
  <c r="H1571" i="1"/>
  <c r="D1571" i="1"/>
  <c r="C1571" i="1"/>
  <c r="G1571" i="1" s="1"/>
  <c r="H1570" i="1"/>
  <c r="D1570" i="1"/>
  <c r="J1570" i="1" s="1"/>
  <c r="C1570" i="1"/>
  <c r="G1570" i="1" s="1"/>
  <c r="I1570" i="1" s="1"/>
  <c r="H1569" i="1"/>
  <c r="D1569" i="1"/>
  <c r="J1569" i="1" s="1"/>
  <c r="C1569" i="1"/>
  <c r="G1569" i="1" s="1"/>
  <c r="I1569" i="1" s="1"/>
  <c r="H1568" i="1"/>
  <c r="D1568" i="1"/>
  <c r="J1568" i="1" s="1"/>
  <c r="C1568" i="1"/>
  <c r="G1568" i="1" s="1"/>
  <c r="I1568" i="1" s="1"/>
  <c r="H1567" i="1"/>
  <c r="D1567" i="1"/>
  <c r="J1567" i="1" s="1"/>
  <c r="C1567" i="1"/>
  <c r="G1567" i="1" s="1"/>
  <c r="I1567" i="1" s="1"/>
  <c r="H1566" i="1"/>
  <c r="D1566" i="1"/>
  <c r="J1566" i="1" s="1"/>
  <c r="C1566" i="1"/>
  <c r="G1566" i="1" s="1"/>
  <c r="I1566" i="1" s="1"/>
  <c r="H1565" i="1"/>
  <c r="D1565" i="1"/>
  <c r="J1565" i="1" s="1"/>
  <c r="C1565" i="1"/>
  <c r="G1565" i="1" s="1"/>
  <c r="I1565" i="1" s="1"/>
  <c r="H1564" i="1"/>
  <c r="D1564" i="1"/>
  <c r="J1564" i="1" s="1"/>
  <c r="C1564" i="1"/>
  <c r="G1564" i="1" s="1"/>
  <c r="I1564" i="1" s="1"/>
  <c r="D1563" i="1"/>
  <c r="H1563" i="1" s="1"/>
  <c r="C1563" i="1"/>
  <c r="D1562" i="1"/>
  <c r="H1562" i="1" s="1"/>
  <c r="C1562" i="1"/>
  <c r="J1561" i="1"/>
  <c r="D1561" i="1"/>
  <c r="H1561" i="1" s="1"/>
  <c r="C1561" i="1"/>
  <c r="D1560" i="1"/>
  <c r="H1560" i="1" s="1"/>
  <c r="C1560" i="1"/>
  <c r="J1559" i="1"/>
  <c r="D1559" i="1"/>
  <c r="H1559" i="1" s="1"/>
  <c r="C1559" i="1"/>
  <c r="D1558" i="1"/>
  <c r="H1558" i="1" s="1"/>
  <c r="C1558" i="1"/>
  <c r="J1557" i="1"/>
  <c r="D1557" i="1"/>
  <c r="H1557" i="1" s="1"/>
  <c r="C1557" i="1"/>
  <c r="H1556" i="1"/>
  <c r="D1556" i="1"/>
  <c r="C1556" i="1"/>
  <c r="G1556" i="1" s="1"/>
  <c r="D1555" i="1"/>
  <c r="H1555" i="1" s="1"/>
  <c r="C1555" i="1"/>
  <c r="J1554" i="1"/>
  <c r="D1554" i="1"/>
  <c r="H1554" i="1" s="1"/>
  <c r="C1554" i="1"/>
  <c r="D1553" i="1"/>
  <c r="H1553" i="1" s="1"/>
  <c r="C1553" i="1"/>
  <c r="J1552" i="1"/>
  <c r="D1552" i="1"/>
  <c r="H1552" i="1" s="1"/>
  <c r="C1552" i="1"/>
  <c r="D1551" i="1"/>
  <c r="H1551" i="1" s="1"/>
  <c r="C1551" i="1"/>
  <c r="J1550" i="1"/>
  <c r="D1550" i="1"/>
  <c r="H1550" i="1" s="1"/>
  <c r="C1550" i="1"/>
  <c r="D1549" i="1"/>
  <c r="H1549" i="1" s="1"/>
  <c r="C1549" i="1"/>
  <c r="J1548" i="1"/>
  <c r="D1548" i="1"/>
  <c r="H1548" i="1" s="1"/>
  <c r="C1548" i="1"/>
  <c r="J1547" i="1"/>
  <c r="D1547" i="1"/>
  <c r="C1547" i="1"/>
  <c r="H1547" i="1" s="1"/>
  <c r="D1546" i="1"/>
  <c r="C1546" i="1"/>
  <c r="D1545" i="1"/>
  <c r="C1545" i="1"/>
  <c r="D1544" i="1"/>
  <c r="C1544" i="1"/>
  <c r="D1543" i="1"/>
  <c r="C1543" i="1"/>
  <c r="D1542" i="1"/>
  <c r="C1542" i="1"/>
  <c r="D1541" i="1"/>
  <c r="C1541" i="1"/>
  <c r="D1540" i="1"/>
  <c r="C1540" i="1"/>
  <c r="H1540" i="1" s="1"/>
  <c r="D1539" i="1"/>
  <c r="C1539" i="1"/>
  <c r="H1539" i="1" s="1"/>
  <c r="D1538" i="1"/>
  <c r="C1538" i="1"/>
  <c r="H1538" i="1" s="1"/>
  <c r="D1537" i="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299" i="1"/>
  <c r="D1299" i="1"/>
  <c r="C1299" i="1"/>
  <c r="G1299" i="1" s="1"/>
  <c r="D1298" i="1"/>
  <c r="H1298" i="1" s="1"/>
  <c r="C1298" i="1"/>
  <c r="H1297" i="1"/>
  <c r="D1297" i="1"/>
  <c r="C1297" i="1"/>
  <c r="G1297" i="1" s="1"/>
  <c r="D1296" i="1"/>
  <c r="H1296" i="1" s="1"/>
  <c r="C1296" i="1"/>
  <c r="H1295" i="1"/>
  <c r="D1295" i="1"/>
  <c r="C1295" i="1"/>
  <c r="G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H1281" i="1"/>
  <c r="D1281" i="1"/>
  <c r="C1281" i="1"/>
  <c r="G1281" i="1" s="1"/>
  <c r="D1280" i="1"/>
  <c r="H1280" i="1" s="1"/>
  <c r="C1280" i="1"/>
  <c r="H1279" i="1"/>
  <c r="D1279" i="1"/>
  <c r="C1279" i="1"/>
  <c r="G1279" i="1" s="1"/>
  <c r="D1278" i="1"/>
  <c r="H1278" i="1" s="1"/>
  <c r="C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H1260" i="1" s="1"/>
  <c r="C1260" i="1"/>
  <c r="H1259" i="1"/>
  <c r="D1259" i="1"/>
  <c r="C1259" i="1"/>
  <c r="G1259" i="1" s="1"/>
  <c r="D1258" i="1"/>
  <c r="H1258" i="1" s="1"/>
  <c r="C1258" i="1"/>
  <c r="H1257" i="1"/>
  <c r="D1257" i="1"/>
  <c r="C1257" i="1"/>
  <c r="G1257" i="1" s="1"/>
  <c r="D1256" i="1"/>
  <c r="H1256" i="1" s="1"/>
  <c r="C1256" i="1"/>
  <c r="H1255" i="1"/>
  <c r="D1255" i="1"/>
  <c r="C1255" i="1"/>
  <c r="G1255" i="1" s="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C1241" i="1"/>
  <c r="G1241" i="1" s="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H1223" i="1"/>
  <c r="D1223" i="1"/>
  <c r="C1223" i="1"/>
  <c r="G1223" i="1" s="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H1167" i="1"/>
  <c r="D1167" i="1"/>
  <c r="C1167" i="1"/>
  <c r="G1167" i="1" s="1"/>
  <c r="D1166" i="1"/>
  <c r="H1166" i="1" s="1"/>
  <c r="C1166" i="1"/>
  <c r="H1165" i="1"/>
  <c r="D1165" i="1"/>
  <c r="C1165" i="1"/>
  <c r="G1165" i="1" s="1"/>
  <c r="D1164" i="1"/>
  <c r="H1164" i="1" s="1"/>
  <c r="C1164" i="1"/>
  <c r="H1163" i="1"/>
  <c r="D1163" i="1"/>
  <c r="C1163" i="1"/>
  <c r="G1163" i="1" s="1"/>
  <c r="D1162" i="1"/>
  <c r="H1162" i="1" s="1"/>
  <c r="C1162" i="1"/>
  <c r="H1161" i="1"/>
  <c r="D1161" i="1"/>
  <c r="C1161" i="1"/>
  <c r="G1161" i="1" s="1"/>
  <c r="D1160" i="1"/>
  <c r="H1160" i="1" s="1"/>
  <c r="C1160" i="1"/>
  <c r="H1159" i="1"/>
  <c r="D1159" i="1"/>
  <c r="C1159" i="1"/>
  <c r="G1159" i="1" s="1"/>
  <c r="D1158" i="1"/>
  <c r="H1158" i="1" s="1"/>
  <c r="C1158" i="1"/>
  <c r="H1157" i="1"/>
  <c r="D1157" i="1"/>
  <c r="C1157" i="1"/>
  <c r="G1157" i="1" s="1"/>
  <c r="D1156" i="1"/>
  <c r="H1156" i="1" s="1"/>
  <c r="C1156" i="1"/>
  <c r="H1155" i="1"/>
  <c r="D1155" i="1"/>
  <c r="C1155" i="1"/>
  <c r="G1155" i="1" s="1"/>
  <c r="D1154" i="1"/>
  <c r="H1154" i="1" s="1"/>
  <c r="C1154" i="1"/>
  <c r="H1153" i="1"/>
  <c r="D1153" i="1"/>
  <c r="C1153" i="1"/>
  <c r="G1153" i="1" s="1"/>
  <c r="D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4" i="1"/>
  <c r="D1124" i="1"/>
  <c r="C1124" i="1"/>
  <c r="G1124" i="1" s="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D1093" i="1"/>
  <c r="H1093" i="1" s="1"/>
  <c r="C1093" i="1"/>
  <c r="H1092" i="1"/>
  <c r="D1092" i="1"/>
  <c r="C1092" i="1"/>
  <c r="G1092" i="1" s="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D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H1059" i="1"/>
  <c r="D1059" i="1"/>
  <c r="C1059" i="1"/>
  <c r="G1059" i="1" s="1"/>
  <c r="D1058" i="1"/>
  <c r="H1058" i="1" s="1"/>
  <c r="C1058" i="1"/>
  <c r="H1057" i="1"/>
  <c r="D1057" i="1"/>
  <c r="C1057" i="1"/>
  <c r="G1057" i="1" s="1"/>
  <c r="D1056" i="1"/>
  <c r="H1056" i="1" s="1"/>
  <c r="C1056" i="1"/>
  <c r="H1055" i="1"/>
  <c r="D1055" i="1"/>
  <c r="C1055" i="1"/>
  <c r="G1055" i="1" s="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H1031" i="1"/>
  <c r="D1031" i="1"/>
  <c r="C1031" i="1"/>
  <c r="G1031" i="1" s="1"/>
  <c r="D1030" i="1"/>
  <c r="H1030" i="1" s="1"/>
  <c r="C1030" i="1"/>
  <c r="H1029" i="1"/>
  <c r="D1029" i="1"/>
  <c r="C1029" i="1"/>
  <c r="G1029" i="1" s="1"/>
  <c r="D1028" i="1"/>
  <c r="H1028" i="1" s="1"/>
  <c r="C1028" i="1"/>
  <c r="H1027" i="1"/>
  <c r="D1027" i="1"/>
  <c r="C1027" i="1"/>
  <c r="G1027" i="1" s="1"/>
  <c r="D1026" i="1"/>
  <c r="H1026" i="1" s="1"/>
  <c r="C1026" i="1"/>
  <c r="H1025" i="1"/>
  <c r="D1025" i="1"/>
  <c r="C1025" i="1"/>
  <c r="G1025" i="1" s="1"/>
  <c r="D1024" i="1"/>
  <c r="H1024" i="1" s="1"/>
  <c r="C1024" i="1"/>
  <c r="H1023" i="1"/>
  <c r="D1023" i="1"/>
  <c r="C1023" i="1"/>
  <c r="G1023" i="1" s="1"/>
  <c r="D1022" i="1"/>
  <c r="H1022" i="1" s="1"/>
  <c r="C1022" i="1"/>
  <c r="H1021" i="1"/>
  <c r="D1021" i="1"/>
  <c r="C1021" i="1"/>
  <c r="G1021" i="1" s="1"/>
  <c r="D1020" i="1"/>
  <c r="H1020" i="1" s="1"/>
  <c r="C1020" i="1"/>
  <c r="H1019" i="1"/>
  <c r="D1019" i="1"/>
  <c r="C1019" i="1"/>
  <c r="G1019" i="1" s="1"/>
  <c r="D1018" i="1"/>
  <c r="H1018" i="1" s="1"/>
  <c r="C1018" i="1"/>
  <c r="H1017" i="1"/>
  <c r="D1017" i="1"/>
  <c r="C1017" i="1"/>
  <c r="G1017" i="1" s="1"/>
  <c r="D1016" i="1"/>
  <c r="H1016" i="1" s="1"/>
  <c r="C1016" i="1"/>
  <c r="H1015" i="1"/>
  <c r="D1015" i="1"/>
  <c r="C1015" i="1"/>
  <c r="G1015" i="1" s="1"/>
  <c r="D1014" i="1"/>
  <c r="H1014" i="1" s="1"/>
  <c r="C1014" i="1"/>
  <c r="H1013" i="1"/>
  <c r="D1013" i="1"/>
  <c r="C1013" i="1"/>
  <c r="G1013" i="1" s="1"/>
  <c r="D1012" i="1"/>
  <c r="H1012" i="1" s="1"/>
  <c r="C1012" i="1"/>
  <c r="D1011" i="1"/>
  <c r="H1010" i="1"/>
  <c r="D1010" i="1"/>
  <c r="C1010" i="1"/>
  <c r="G1010" i="1" s="1"/>
  <c r="D1009" i="1"/>
  <c r="H1009" i="1" s="1"/>
  <c r="C1009" i="1"/>
  <c r="H1008" i="1"/>
  <c r="D1008" i="1"/>
  <c r="C1008" i="1"/>
  <c r="G1008" i="1" s="1"/>
  <c r="D1007" i="1"/>
  <c r="H1007" i="1" s="1"/>
  <c r="C1007" i="1"/>
  <c r="H1006" i="1"/>
  <c r="D1006" i="1"/>
  <c r="C1006" i="1"/>
  <c r="G1006" i="1" s="1"/>
  <c r="D1005" i="1"/>
  <c r="H1005" i="1" s="1"/>
  <c r="C1005" i="1"/>
  <c r="H1004" i="1"/>
  <c r="D1004" i="1"/>
  <c r="C1004" i="1"/>
  <c r="G1004" i="1" s="1"/>
  <c r="D1003" i="1"/>
  <c r="H1003" i="1" s="1"/>
  <c r="C1003" i="1"/>
  <c r="H1002" i="1"/>
  <c r="D1002" i="1"/>
  <c r="C1002" i="1"/>
  <c r="G1002" i="1" s="1"/>
  <c r="D1001" i="1"/>
  <c r="H1001" i="1" s="1"/>
  <c r="C1001" i="1"/>
  <c r="H1000" i="1"/>
  <c r="D1000" i="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H984" i="1"/>
  <c r="D984" i="1"/>
  <c r="C984" i="1"/>
  <c r="G984"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H960" i="1"/>
  <c r="D960" i="1"/>
  <c r="C960" i="1"/>
  <c r="G960" i="1" s="1"/>
  <c r="D959" i="1"/>
  <c r="H959" i="1" s="1"/>
  <c r="C959" i="1"/>
  <c r="H958" i="1"/>
  <c r="D958" i="1"/>
  <c r="C958" i="1"/>
  <c r="G958" i="1" s="1"/>
  <c r="D957" i="1"/>
  <c r="H957" i="1" s="1"/>
  <c r="C957" i="1"/>
  <c r="H956" i="1"/>
  <c r="D956" i="1"/>
  <c r="C956" i="1"/>
  <c r="G956" i="1" s="1"/>
  <c r="D955" i="1"/>
  <c r="H955" i="1" s="1"/>
  <c r="C955" i="1"/>
  <c r="H954" i="1"/>
  <c r="D954" i="1"/>
  <c r="C954" i="1"/>
  <c r="G954" i="1" s="1"/>
  <c r="D953" i="1"/>
  <c r="H953" i="1" s="1"/>
  <c r="C953" i="1"/>
  <c r="H952" i="1"/>
  <c r="D952" i="1"/>
  <c r="C952" i="1"/>
  <c r="G952" i="1" s="1"/>
  <c r="D951" i="1"/>
  <c r="H951" i="1" s="1"/>
  <c r="C951" i="1"/>
  <c r="H950" i="1"/>
  <c r="D950" i="1"/>
  <c r="C950" i="1"/>
  <c r="G950" i="1" s="1"/>
  <c r="D949" i="1"/>
  <c r="H949" i="1" s="1"/>
  <c r="C949" i="1"/>
  <c r="H948" i="1"/>
  <c r="D948" i="1"/>
  <c r="C948" i="1"/>
  <c r="G948" i="1" s="1"/>
  <c r="D947" i="1"/>
  <c r="H947" i="1" s="1"/>
  <c r="C947" i="1"/>
  <c r="H946" i="1"/>
  <c r="D946" i="1"/>
  <c r="C946" i="1"/>
  <c r="G946" i="1" s="1"/>
  <c r="D945" i="1"/>
  <c r="H945" i="1" s="1"/>
  <c r="C945" i="1"/>
  <c r="H944" i="1"/>
  <c r="D944" i="1"/>
  <c r="C944" i="1"/>
  <c r="G944" i="1" s="1"/>
  <c r="D943" i="1"/>
  <c r="H943" i="1" s="1"/>
  <c r="C943" i="1"/>
  <c r="H942" i="1"/>
  <c r="D942" i="1"/>
  <c r="C942" i="1"/>
  <c r="G942" i="1" s="1"/>
  <c r="D941" i="1"/>
  <c r="H941" i="1" s="1"/>
  <c r="C941" i="1"/>
  <c r="H940" i="1"/>
  <c r="D940" i="1"/>
  <c r="C940" i="1"/>
  <c r="G940" i="1" s="1"/>
  <c r="D939" i="1"/>
  <c r="H939" i="1" s="1"/>
  <c r="C939" i="1"/>
  <c r="H938" i="1"/>
  <c r="D938" i="1"/>
  <c r="C938" i="1"/>
  <c r="G938" i="1" s="1"/>
  <c r="D937" i="1"/>
  <c r="H937" i="1" s="1"/>
  <c r="C937" i="1"/>
  <c r="H936" i="1"/>
  <c r="D936" i="1"/>
  <c r="C936" i="1"/>
  <c r="G936" i="1" s="1"/>
  <c r="D935" i="1"/>
  <c r="H935" i="1" s="1"/>
  <c r="C935" i="1"/>
  <c r="H934" i="1"/>
  <c r="D934" i="1"/>
  <c r="C934" i="1"/>
  <c r="G934" i="1" s="1"/>
  <c r="D933" i="1"/>
  <c r="H933" i="1" s="1"/>
  <c r="C933" i="1"/>
  <c r="H932" i="1"/>
  <c r="D932" i="1"/>
  <c r="C932" i="1"/>
  <c r="G932" i="1" s="1"/>
  <c r="D931" i="1"/>
  <c r="H931" i="1" s="1"/>
  <c r="C931" i="1"/>
  <c r="H930" i="1"/>
  <c r="D930" i="1"/>
  <c r="C930" i="1"/>
  <c r="G930" i="1" s="1"/>
  <c r="D929" i="1"/>
  <c r="H929" i="1" s="1"/>
  <c r="C929" i="1"/>
  <c r="H928" i="1"/>
  <c r="D928" i="1"/>
  <c r="C928" i="1"/>
  <c r="G928" i="1" s="1"/>
  <c r="D927" i="1"/>
  <c r="H927" i="1" s="1"/>
  <c r="C927" i="1"/>
  <c r="H926" i="1"/>
  <c r="D926" i="1"/>
  <c r="C926" i="1"/>
  <c r="G926" i="1" s="1"/>
  <c r="D925" i="1"/>
  <c r="H925" i="1" s="1"/>
  <c r="C925" i="1"/>
  <c r="H924" i="1"/>
  <c r="D924" i="1"/>
  <c r="C924" i="1"/>
  <c r="G924" i="1" s="1"/>
  <c r="D923" i="1"/>
  <c r="H923" i="1" s="1"/>
  <c r="C923" i="1"/>
  <c r="H922" i="1"/>
  <c r="D922" i="1"/>
  <c r="C922" i="1"/>
  <c r="G922" i="1" s="1"/>
  <c r="D921" i="1"/>
  <c r="H921" i="1" s="1"/>
  <c r="C921" i="1"/>
  <c r="H920" i="1"/>
  <c r="D920" i="1"/>
  <c r="C920" i="1"/>
  <c r="G920" i="1" s="1"/>
  <c r="D919" i="1"/>
  <c r="H919" i="1" s="1"/>
  <c r="C919" i="1"/>
  <c r="H918" i="1"/>
  <c r="D918" i="1"/>
  <c r="C918" i="1"/>
  <c r="G918" i="1" s="1"/>
  <c r="D917" i="1"/>
  <c r="H917" i="1" s="1"/>
  <c r="C917" i="1"/>
  <c r="H916" i="1"/>
  <c r="D916" i="1"/>
  <c r="C916" i="1"/>
  <c r="G916" i="1" s="1"/>
  <c r="D915" i="1"/>
  <c r="H915" i="1" s="1"/>
  <c r="C915" i="1"/>
  <c r="H914" i="1"/>
  <c r="D914" i="1"/>
  <c r="C914" i="1"/>
  <c r="G914" i="1" s="1"/>
  <c r="D913" i="1"/>
  <c r="H913" i="1" s="1"/>
  <c r="C913" i="1"/>
  <c r="H912" i="1"/>
  <c r="D912" i="1"/>
  <c r="C912" i="1"/>
  <c r="G912" i="1" s="1"/>
  <c r="D911" i="1"/>
  <c r="H911" i="1" s="1"/>
  <c r="C911" i="1"/>
  <c r="H910" i="1"/>
  <c r="D910" i="1"/>
  <c r="C910" i="1"/>
  <c r="G910" i="1" s="1"/>
  <c r="D909" i="1"/>
  <c r="H909" i="1" s="1"/>
  <c r="C909" i="1"/>
  <c r="H908" i="1"/>
  <c r="D908" i="1"/>
  <c r="C908" i="1"/>
  <c r="G908" i="1" s="1"/>
  <c r="D907" i="1"/>
  <c r="H907" i="1" s="1"/>
  <c r="C907" i="1"/>
  <c r="H906" i="1"/>
  <c r="D906" i="1"/>
  <c r="C906" i="1"/>
  <c r="G906" i="1" s="1"/>
  <c r="D905" i="1"/>
  <c r="H905" i="1" s="1"/>
  <c r="C905" i="1"/>
  <c r="H904" i="1"/>
  <c r="D904" i="1"/>
  <c r="C904" i="1"/>
  <c r="G904" i="1" s="1"/>
  <c r="D903" i="1"/>
  <c r="H903" i="1" s="1"/>
  <c r="C903" i="1"/>
  <c r="H902" i="1"/>
  <c r="D902" i="1"/>
  <c r="C902" i="1"/>
  <c r="G902" i="1" s="1"/>
  <c r="D901" i="1"/>
  <c r="H901" i="1" s="1"/>
  <c r="C901" i="1"/>
  <c r="H900" i="1"/>
  <c r="D900" i="1"/>
  <c r="C900" i="1"/>
  <c r="G900" i="1" s="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H862" i="1"/>
  <c r="D862" i="1"/>
  <c r="C862" i="1"/>
  <c r="G862" i="1" s="1"/>
  <c r="D861" i="1"/>
  <c r="H861" i="1" s="1"/>
  <c r="C861" i="1"/>
  <c r="H860" i="1"/>
  <c r="D860" i="1"/>
  <c r="C860" i="1"/>
  <c r="G860" i="1" s="1"/>
  <c r="D859" i="1"/>
  <c r="H859" i="1" s="1"/>
  <c r="C859" i="1"/>
  <c r="H858" i="1"/>
  <c r="D858" i="1"/>
  <c r="C858" i="1"/>
  <c r="G858" i="1" s="1"/>
  <c r="D857" i="1"/>
  <c r="H857" i="1" s="1"/>
  <c r="C857" i="1"/>
  <c r="H856" i="1"/>
  <c r="D856" i="1"/>
  <c r="C856" i="1"/>
  <c r="G856" i="1" s="1"/>
  <c r="D855" i="1"/>
  <c r="H855" i="1" s="1"/>
  <c r="C855" i="1"/>
  <c r="H854" i="1"/>
  <c r="D854" i="1"/>
  <c r="C854" i="1"/>
  <c r="G854" i="1" s="1"/>
  <c r="D853" i="1"/>
  <c r="H853" i="1" s="1"/>
  <c r="C853" i="1"/>
  <c r="H852" i="1"/>
  <c r="D852" i="1"/>
  <c r="C852" i="1"/>
  <c r="G852" i="1" s="1"/>
  <c r="D851" i="1"/>
  <c r="H851" i="1" s="1"/>
  <c r="C851" i="1"/>
  <c r="H850" i="1"/>
  <c r="D850" i="1"/>
  <c r="C850" i="1"/>
  <c r="G850" i="1" s="1"/>
  <c r="D849" i="1"/>
  <c r="H849" i="1" s="1"/>
  <c r="C849" i="1"/>
  <c r="H848" i="1"/>
  <c r="D848" i="1"/>
  <c r="C848" i="1"/>
  <c r="G848" i="1" s="1"/>
  <c r="D847" i="1"/>
  <c r="H847" i="1" s="1"/>
  <c r="C847" i="1"/>
  <c r="H846" i="1"/>
  <c r="D846" i="1"/>
  <c r="C846" i="1"/>
  <c r="G846" i="1" s="1"/>
  <c r="D845" i="1"/>
  <c r="H845" i="1" s="1"/>
  <c r="C845" i="1"/>
  <c r="H844" i="1"/>
  <c r="D844" i="1"/>
  <c r="C844" i="1"/>
  <c r="G844" i="1" s="1"/>
  <c r="D843" i="1"/>
  <c r="H843" i="1" s="1"/>
  <c r="C843" i="1"/>
  <c r="H842" i="1"/>
  <c r="D842" i="1"/>
  <c r="C842" i="1"/>
  <c r="G842" i="1" s="1"/>
  <c r="D841" i="1"/>
  <c r="H841" i="1" s="1"/>
  <c r="C841" i="1"/>
  <c r="H840" i="1"/>
  <c r="D840" i="1"/>
  <c r="C840" i="1"/>
  <c r="G840" i="1" s="1"/>
  <c r="D839" i="1"/>
  <c r="H839" i="1" s="1"/>
  <c r="C839" i="1"/>
  <c r="H838" i="1"/>
  <c r="D838" i="1"/>
  <c r="C838" i="1"/>
  <c r="G838" i="1" s="1"/>
  <c r="D837" i="1"/>
  <c r="H837" i="1" s="1"/>
  <c r="C837" i="1"/>
  <c r="H836" i="1"/>
  <c r="D836" i="1"/>
  <c r="C836" i="1"/>
  <c r="G836" i="1" s="1"/>
  <c r="D835" i="1"/>
  <c r="H835" i="1" s="1"/>
  <c r="C835" i="1"/>
  <c r="H834" i="1"/>
  <c r="D834" i="1"/>
  <c r="C834" i="1"/>
  <c r="G834" i="1" s="1"/>
  <c r="D833" i="1"/>
  <c r="H833" i="1" s="1"/>
  <c r="C833" i="1"/>
  <c r="H832" i="1"/>
  <c r="D832" i="1"/>
  <c r="C832" i="1"/>
  <c r="G832" i="1" s="1"/>
  <c r="D831" i="1"/>
  <c r="H831" i="1" s="1"/>
  <c r="C831" i="1"/>
  <c r="H830" i="1"/>
  <c r="D830" i="1"/>
  <c r="C830" i="1"/>
  <c r="G830" i="1" s="1"/>
  <c r="D829" i="1"/>
  <c r="H829" i="1" s="1"/>
  <c r="C829" i="1"/>
  <c r="H828" i="1"/>
  <c r="D828" i="1"/>
  <c r="C828" i="1"/>
  <c r="G828" i="1" s="1"/>
  <c r="D827" i="1"/>
  <c r="H827" i="1" s="1"/>
  <c r="C827" i="1"/>
  <c r="H826" i="1"/>
  <c r="D826" i="1"/>
  <c r="C826" i="1"/>
  <c r="G826" i="1" s="1"/>
  <c r="D825" i="1"/>
  <c r="H825" i="1" s="1"/>
  <c r="C825" i="1"/>
  <c r="H824" i="1"/>
  <c r="D824" i="1"/>
  <c r="C824" i="1"/>
  <c r="G824" i="1" s="1"/>
  <c r="D823" i="1"/>
  <c r="H823" i="1" s="1"/>
  <c r="C823" i="1"/>
  <c r="H822" i="1"/>
  <c r="D822" i="1"/>
  <c r="C822" i="1"/>
  <c r="G822" i="1" s="1"/>
  <c r="D821" i="1"/>
  <c r="H821" i="1" s="1"/>
  <c r="C821" i="1"/>
  <c r="H820" i="1"/>
  <c r="D820" i="1"/>
  <c r="C820" i="1"/>
  <c r="G820" i="1" s="1"/>
  <c r="D819" i="1"/>
  <c r="H819" i="1" s="1"/>
  <c r="C819" i="1"/>
  <c r="H818" i="1"/>
  <c r="D818" i="1"/>
  <c r="C818" i="1"/>
  <c r="G818" i="1" s="1"/>
  <c r="D817" i="1"/>
  <c r="H817" i="1" s="1"/>
  <c r="C817" i="1"/>
  <c r="H816" i="1"/>
  <c r="D816" i="1"/>
  <c r="C816" i="1"/>
  <c r="G816" i="1" s="1"/>
  <c r="D815" i="1"/>
  <c r="H815" i="1" s="1"/>
  <c r="C815" i="1"/>
  <c r="H814" i="1"/>
  <c r="D814" i="1"/>
  <c r="C814" i="1"/>
  <c r="G814" i="1" s="1"/>
  <c r="D813" i="1"/>
  <c r="H813" i="1" s="1"/>
  <c r="C813" i="1"/>
  <c r="H812" i="1"/>
  <c r="D812" i="1"/>
  <c r="C812" i="1"/>
  <c r="G812" i="1" s="1"/>
  <c r="D811" i="1"/>
  <c r="H811" i="1" s="1"/>
  <c r="C811" i="1"/>
  <c r="H810" i="1"/>
  <c r="D810" i="1"/>
  <c r="C810" i="1"/>
  <c r="G810" i="1" s="1"/>
  <c r="D809" i="1"/>
  <c r="H809" i="1" s="1"/>
  <c r="C809" i="1"/>
  <c r="H808" i="1"/>
  <c r="D808" i="1"/>
  <c r="C808" i="1"/>
  <c r="G808" i="1" s="1"/>
  <c r="D807" i="1"/>
  <c r="H807" i="1" s="1"/>
  <c r="C807" i="1"/>
  <c r="H806" i="1"/>
  <c r="D806" i="1"/>
  <c r="C806" i="1"/>
  <c r="G806" i="1" s="1"/>
  <c r="D805" i="1"/>
  <c r="H805" i="1" s="1"/>
  <c r="C805" i="1"/>
  <c r="H804" i="1"/>
  <c r="D804" i="1"/>
  <c r="C804" i="1"/>
  <c r="G804" i="1" s="1"/>
  <c r="D803" i="1"/>
  <c r="H803" i="1" s="1"/>
  <c r="C803" i="1"/>
  <c r="H802" i="1"/>
  <c r="D802" i="1"/>
  <c r="C802" i="1"/>
  <c r="G802" i="1" s="1"/>
  <c r="D801" i="1"/>
  <c r="H801" i="1" s="1"/>
  <c r="C801" i="1"/>
  <c r="H800" i="1"/>
  <c r="D800" i="1"/>
  <c r="C800" i="1"/>
  <c r="G800" i="1" s="1"/>
  <c r="D799" i="1"/>
  <c r="H799" i="1" s="1"/>
  <c r="C799" i="1"/>
  <c r="H798" i="1"/>
  <c r="D798" i="1"/>
  <c r="C798" i="1"/>
  <c r="G798" i="1" s="1"/>
  <c r="D797" i="1"/>
  <c r="H797" i="1" s="1"/>
  <c r="C797" i="1"/>
  <c r="H796" i="1"/>
  <c r="D796" i="1"/>
  <c r="C796" i="1"/>
  <c r="G796" i="1" s="1"/>
  <c r="D795" i="1"/>
  <c r="H795" i="1" s="1"/>
  <c r="C795" i="1"/>
  <c r="H794" i="1"/>
  <c r="D794" i="1"/>
  <c r="C794" i="1"/>
  <c r="G794" i="1" s="1"/>
  <c r="D793" i="1"/>
  <c r="H793" i="1" s="1"/>
  <c r="C793" i="1"/>
  <c r="H792" i="1"/>
  <c r="D792" i="1"/>
  <c r="C792" i="1"/>
  <c r="G792" i="1" s="1"/>
  <c r="D791" i="1"/>
  <c r="H791" i="1" s="1"/>
  <c r="C791" i="1"/>
  <c r="H790" i="1"/>
  <c r="D790" i="1"/>
  <c r="C790" i="1"/>
  <c r="G790" i="1" s="1"/>
  <c r="D789" i="1"/>
  <c r="H789" i="1" s="1"/>
  <c r="C789" i="1"/>
  <c r="H788" i="1"/>
  <c r="D788" i="1"/>
  <c r="C788" i="1"/>
  <c r="G788" i="1" s="1"/>
  <c r="D787" i="1"/>
  <c r="H787" i="1" s="1"/>
  <c r="C787" i="1"/>
  <c r="H786" i="1"/>
  <c r="D786" i="1"/>
  <c r="C786" i="1"/>
  <c r="G786" i="1" s="1"/>
  <c r="D785" i="1"/>
  <c r="H785" i="1" s="1"/>
  <c r="C785" i="1"/>
  <c r="H784" i="1"/>
  <c r="D784" i="1"/>
  <c r="C784" i="1"/>
  <c r="G784" i="1" s="1"/>
  <c r="D783" i="1"/>
  <c r="H783" i="1" s="1"/>
  <c r="C783" i="1"/>
  <c r="H782" i="1"/>
  <c r="D782" i="1"/>
  <c r="C782" i="1"/>
  <c r="G782" i="1" s="1"/>
  <c r="D781" i="1"/>
  <c r="H781" i="1" s="1"/>
  <c r="C781" i="1"/>
  <c r="H780" i="1"/>
  <c r="D780" i="1"/>
  <c r="C780" i="1"/>
  <c r="G780" i="1" s="1"/>
  <c r="D779" i="1"/>
  <c r="H779" i="1" s="1"/>
  <c r="C779" i="1"/>
  <c r="H778" i="1"/>
  <c r="D778" i="1"/>
  <c r="C778" i="1"/>
  <c r="G778" i="1" s="1"/>
  <c r="D777" i="1"/>
  <c r="H777" i="1" s="1"/>
  <c r="C777" i="1"/>
  <c r="H776" i="1"/>
  <c r="D776" i="1"/>
  <c r="C776" i="1"/>
  <c r="G776" i="1" s="1"/>
  <c r="D775" i="1"/>
  <c r="H775" i="1" s="1"/>
  <c r="C775" i="1"/>
  <c r="H774" i="1"/>
  <c r="D774" i="1"/>
  <c r="C774" i="1"/>
  <c r="G774" i="1" s="1"/>
  <c r="D773" i="1"/>
  <c r="H773" i="1" s="1"/>
  <c r="C773" i="1"/>
  <c r="H772" i="1"/>
  <c r="D772" i="1"/>
  <c r="C772" i="1"/>
  <c r="G772" i="1" s="1"/>
  <c r="D771" i="1"/>
  <c r="H771" i="1" s="1"/>
  <c r="C771" i="1"/>
  <c r="H770" i="1"/>
  <c r="D770" i="1"/>
  <c r="C770" i="1"/>
  <c r="G770" i="1" s="1"/>
  <c r="D769" i="1"/>
  <c r="H769" i="1" s="1"/>
  <c r="C769" i="1"/>
  <c r="H768" i="1"/>
  <c r="D768" i="1"/>
  <c r="C768" i="1"/>
  <c r="G768" i="1" s="1"/>
  <c r="D767" i="1"/>
  <c r="H767" i="1" s="1"/>
  <c r="C767" i="1"/>
  <c r="H766" i="1"/>
  <c r="D766" i="1"/>
  <c r="C766" i="1"/>
  <c r="G766" i="1" s="1"/>
  <c r="D765" i="1"/>
  <c r="H765" i="1" s="1"/>
  <c r="C765" i="1"/>
  <c r="H764" i="1"/>
  <c r="D764" i="1"/>
  <c r="C764" i="1"/>
  <c r="G764" i="1" s="1"/>
  <c r="D763" i="1"/>
  <c r="H763" i="1" s="1"/>
  <c r="C763" i="1"/>
  <c r="H762" i="1"/>
  <c r="D762" i="1"/>
  <c r="C762" i="1"/>
  <c r="G762" i="1" s="1"/>
  <c r="D761" i="1"/>
  <c r="H761" i="1" s="1"/>
  <c r="C761" i="1"/>
  <c r="H760" i="1"/>
  <c r="D760" i="1"/>
  <c r="C760" i="1"/>
  <c r="G760" i="1" s="1"/>
  <c r="D759" i="1"/>
  <c r="H759" i="1" s="1"/>
  <c r="C759" i="1"/>
  <c r="H758" i="1"/>
  <c r="D758" i="1"/>
  <c r="C758" i="1"/>
  <c r="G758" i="1" s="1"/>
  <c r="D757" i="1"/>
  <c r="H757" i="1" s="1"/>
  <c r="C757" i="1"/>
  <c r="H756" i="1"/>
  <c r="D756" i="1"/>
  <c r="C756" i="1"/>
  <c r="G756" i="1" s="1"/>
  <c r="D755" i="1"/>
  <c r="H755" i="1" s="1"/>
  <c r="C755" i="1"/>
  <c r="H754" i="1"/>
  <c r="D754" i="1"/>
  <c r="C754" i="1"/>
  <c r="G754" i="1" s="1"/>
  <c r="D753" i="1"/>
  <c r="H753" i="1" s="1"/>
  <c r="C753" i="1"/>
  <c r="H752" i="1"/>
  <c r="D752" i="1"/>
  <c r="C752" i="1"/>
  <c r="G752" i="1" s="1"/>
  <c r="D751" i="1"/>
  <c r="C751" i="1"/>
  <c r="H750" i="1"/>
  <c r="D750" i="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H740" i="1"/>
  <c r="D740" i="1"/>
  <c r="C740" i="1"/>
  <c r="G740" i="1" s="1"/>
  <c r="D739" i="1"/>
  <c r="H739" i="1" s="1"/>
  <c r="C739" i="1"/>
  <c r="G739" i="1" s="1"/>
  <c r="D738" i="1"/>
  <c r="H738" i="1" s="1"/>
  <c r="C738" i="1"/>
  <c r="G738" i="1" s="1"/>
  <c r="D737" i="1"/>
  <c r="C737" i="1"/>
  <c r="G737" i="1" s="1"/>
  <c r="H736" i="1"/>
  <c r="D736" i="1"/>
  <c r="C736" i="1"/>
  <c r="G736" i="1" s="1"/>
  <c r="D735" i="1"/>
  <c r="H735" i="1" s="1"/>
  <c r="C735" i="1"/>
  <c r="G735" i="1" s="1"/>
  <c r="D734" i="1"/>
  <c r="H734" i="1" s="1"/>
  <c r="C734" i="1"/>
  <c r="G734" i="1" s="1"/>
  <c r="D733" i="1"/>
  <c r="H733" i="1" s="1"/>
  <c r="C733" i="1"/>
  <c r="G733" i="1" s="1"/>
  <c r="H732" i="1"/>
  <c r="D732" i="1"/>
  <c r="C732" i="1"/>
  <c r="G732" i="1" s="1"/>
  <c r="D731" i="1"/>
  <c r="H731" i="1" s="1"/>
  <c r="C731" i="1"/>
  <c r="G731" i="1" s="1"/>
  <c r="D730" i="1"/>
  <c r="H730" i="1" s="1"/>
  <c r="C730" i="1"/>
  <c r="G730" i="1" s="1"/>
  <c r="D729" i="1"/>
  <c r="C729" i="1"/>
  <c r="G729" i="1" s="1"/>
  <c r="H728" i="1"/>
  <c r="D728" i="1"/>
  <c r="C728" i="1"/>
  <c r="G728" i="1" s="1"/>
  <c r="D727" i="1"/>
  <c r="H727" i="1" s="1"/>
  <c r="C727" i="1"/>
  <c r="G727" i="1" s="1"/>
  <c r="D726" i="1"/>
  <c r="H726" i="1" s="1"/>
  <c r="C726" i="1"/>
  <c r="G726" i="1" s="1"/>
  <c r="H725" i="1"/>
  <c r="D725" i="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H719" i="1"/>
  <c r="D719" i="1"/>
  <c r="C719" i="1"/>
  <c r="G719" i="1" s="1"/>
  <c r="D718" i="1"/>
  <c r="H718" i="1" s="1"/>
  <c r="C718" i="1"/>
  <c r="G718" i="1" s="1"/>
  <c r="D717" i="1"/>
  <c r="H717" i="1" s="1"/>
  <c r="C717" i="1"/>
  <c r="H716" i="1"/>
  <c r="D716" i="1"/>
  <c r="C716" i="1"/>
  <c r="G716" i="1" s="1"/>
  <c r="D715" i="1"/>
  <c r="H715" i="1" s="1"/>
  <c r="C715" i="1"/>
  <c r="H714" i="1"/>
  <c r="D714" i="1"/>
  <c r="C714" i="1"/>
  <c r="G714" i="1" s="1"/>
  <c r="D713" i="1"/>
  <c r="H713" i="1" s="1"/>
  <c r="C713" i="1"/>
  <c r="H712" i="1"/>
  <c r="D712" i="1"/>
  <c r="C712" i="1"/>
  <c r="G712" i="1" s="1"/>
  <c r="D711" i="1"/>
  <c r="H711" i="1" s="1"/>
  <c r="C711" i="1"/>
  <c r="H710" i="1"/>
  <c r="D710" i="1"/>
  <c r="C710" i="1"/>
  <c r="G710" i="1" s="1"/>
  <c r="D709" i="1"/>
  <c r="H709" i="1" s="1"/>
  <c r="C709" i="1"/>
  <c r="H708" i="1"/>
  <c r="D708" i="1"/>
  <c r="C708" i="1"/>
  <c r="G708" i="1" s="1"/>
  <c r="D707" i="1"/>
  <c r="H707" i="1" s="1"/>
  <c r="C707" i="1"/>
  <c r="H706" i="1"/>
  <c r="D706" i="1"/>
  <c r="C706" i="1"/>
  <c r="G706" i="1" s="1"/>
  <c r="D705" i="1"/>
  <c r="H705" i="1" s="1"/>
  <c r="C705" i="1"/>
  <c r="H704" i="1"/>
  <c r="D704" i="1"/>
  <c r="C704" i="1"/>
  <c r="G704" i="1" s="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D653" i="1"/>
  <c r="H653" i="1" s="1"/>
  <c r="C653" i="1"/>
  <c r="D652" i="1"/>
  <c r="H652" i="1" s="1"/>
  <c r="C652" i="1"/>
  <c r="D651" i="1"/>
  <c r="H651" i="1" s="1"/>
  <c r="C651" i="1"/>
  <c r="D650" i="1"/>
  <c r="H650" i="1" s="1"/>
  <c r="C650" i="1"/>
  <c r="H649" i="1"/>
  <c r="D649" i="1"/>
  <c r="C649" i="1"/>
  <c r="G649" i="1" s="1"/>
  <c r="D648" i="1"/>
  <c r="H648" i="1" s="1"/>
  <c r="C648" i="1"/>
  <c r="D647" i="1"/>
  <c r="H647" i="1" s="1"/>
  <c r="C647" i="1"/>
  <c r="D646" i="1"/>
  <c r="H646" i="1" s="1"/>
  <c r="C646" i="1"/>
  <c r="H645" i="1"/>
  <c r="D645" i="1"/>
  <c r="C645" i="1"/>
  <c r="G645" i="1" s="1"/>
  <c r="C642" i="1"/>
  <c r="D641" i="1"/>
  <c r="D636" i="1"/>
  <c r="H636" i="1" s="1"/>
  <c r="C636" i="1"/>
  <c r="D635" i="1"/>
  <c r="H635" i="1" s="1"/>
  <c r="C635" i="1"/>
  <c r="D633" i="1"/>
  <c r="H632" i="1"/>
  <c r="D632" i="1"/>
  <c r="C632" i="1"/>
  <c r="G632" i="1" s="1"/>
  <c r="D631" i="1"/>
  <c r="H631" i="1" s="1"/>
  <c r="C631" i="1"/>
  <c r="H630" i="1"/>
  <c r="D630" i="1"/>
  <c r="C630" i="1"/>
  <c r="G630" i="1" s="1"/>
  <c r="D629" i="1"/>
  <c r="H629" i="1" s="1"/>
  <c r="C629" i="1"/>
  <c r="H628" i="1"/>
  <c r="D628" i="1"/>
  <c r="C628" i="1"/>
  <c r="G628" i="1" s="1"/>
  <c r="D627" i="1"/>
  <c r="H627" i="1" s="1"/>
  <c r="C627" i="1"/>
  <c r="H626" i="1"/>
  <c r="D626" i="1"/>
  <c r="C626" i="1"/>
  <c r="G626" i="1" s="1"/>
  <c r="D625" i="1"/>
  <c r="H625" i="1" s="1"/>
  <c r="C625" i="1"/>
  <c r="H624" i="1"/>
  <c r="D624" i="1"/>
  <c r="C624" i="1"/>
  <c r="G624" i="1" s="1"/>
  <c r="D623" i="1"/>
  <c r="H623" i="1" s="1"/>
  <c r="C623"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H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7" i="1"/>
  <c r="H587" i="1" s="1"/>
  <c r="C587" i="1"/>
  <c r="H586" i="1"/>
  <c r="D586" i="1"/>
  <c r="C586" i="1"/>
  <c r="G586" i="1" s="1"/>
  <c r="D585" i="1"/>
  <c r="H585" i="1" s="1"/>
  <c r="C585" i="1"/>
  <c r="H584" i="1"/>
  <c r="D584" i="1"/>
  <c r="C584" i="1"/>
  <c r="G584" i="1" s="1"/>
  <c r="D583" i="1"/>
  <c r="H583" i="1" s="1"/>
  <c r="C583" i="1"/>
  <c r="H582" i="1"/>
  <c r="D582" i="1"/>
  <c r="C582" i="1"/>
  <c r="G582" i="1" s="1"/>
  <c r="D581" i="1"/>
  <c r="H581" i="1" s="1"/>
  <c r="C581" i="1"/>
  <c r="H580" i="1"/>
  <c r="D580" i="1"/>
  <c r="C580" i="1"/>
  <c r="G580" i="1" s="1"/>
  <c r="D579" i="1"/>
  <c r="H579" i="1" s="1"/>
  <c r="C579" i="1"/>
  <c r="H578" i="1"/>
  <c r="D578" i="1"/>
  <c r="C578" i="1"/>
  <c r="G578" i="1" s="1"/>
  <c r="D577" i="1"/>
  <c r="H577" i="1" s="1"/>
  <c r="C577" i="1"/>
  <c r="H576" i="1"/>
  <c r="D576" i="1"/>
  <c r="C576" i="1"/>
  <c r="G576" i="1" s="1"/>
  <c r="D575" i="1"/>
  <c r="H575" i="1" s="1"/>
  <c r="C575" i="1"/>
  <c r="H574" i="1"/>
  <c r="D574" i="1"/>
  <c r="C574" i="1"/>
  <c r="G574" i="1" s="1"/>
  <c r="D573" i="1"/>
  <c r="H573" i="1" s="1"/>
  <c r="C573" i="1"/>
  <c r="H572" i="1"/>
  <c r="D572" i="1"/>
  <c r="C572" i="1"/>
  <c r="G572" i="1" s="1"/>
  <c r="D571" i="1"/>
  <c r="H571" i="1" s="1"/>
  <c r="C571" i="1"/>
  <c r="H570" i="1"/>
  <c r="D570" i="1"/>
  <c r="C570" i="1"/>
  <c r="G570" i="1" s="1"/>
  <c r="D569" i="1"/>
  <c r="H569" i="1" s="1"/>
  <c r="C569" i="1"/>
  <c r="H568" i="1"/>
  <c r="D568" i="1"/>
  <c r="C568" i="1"/>
  <c r="G568" i="1" s="1"/>
  <c r="D567" i="1"/>
  <c r="H567" i="1" s="1"/>
  <c r="C567" i="1"/>
  <c r="H566" i="1"/>
  <c r="D566" i="1"/>
  <c r="C566" i="1"/>
  <c r="G566" i="1" s="1"/>
  <c r="D565" i="1"/>
  <c r="H565" i="1" s="1"/>
  <c r="C565"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C551" i="1"/>
  <c r="H550" i="1"/>
  <c r="D550" i="1"/>
  <c r="C550" i="1"/>
  <c r="G550" i="1" s="1"/>
  <c r="D549" i="1"/>
  <c r="H549" i="1" s="1"/>
  <c r="C549" i="1"/>
  <c r="H548" i="1"/>
  <c r="D548" i="1"/>
  <c r="C548" i="1"/>
  <c r="G548" i="1" s="1"/>
  <c r="D547" i="1"/>
  <c r="H547" i="1" s="1"/>
  <c r="C547" i="1"/>
  <c r="H546" i="1"/>
  <c r="D546" i="1"/>
  <c r="C546" i="1"/>
  <c r="G546" i="1" s="1"/>
  <c r="D545" i="1"/>
  <c r="H545" i="1" s="1"/>
  <c r="C545" i="1"/>
  <c r="H544" i="1"/>
  <c r="D544" i="1"/>
  <c r="C544" i="1"/>
  <c r="G544" i="1" s="1"/>
  <c r="D543" i="1"/>
  <c r="H543" i="1" s="1"/>
  <c r="C543" i="1"/>
  <c r="H542" i="1"/>
  <c r="D542" i="1"/>
  <c r="C542" i="1"/>
  <c r="G542" i="1" s="1"/>
  <c r="D541" i="1"/>
  <c r="H541" i="1" s="1"/>
  <c r="C541" i="1"/>
  <c r="H540" i="1"/>
  <c r="D540" i="1"/>
  <c r="C540" i="1"/>
  <c r="G540" i="1" s="1"/>
  <c r="D539" i="1"/>
  <c r="H539" i="1" s="1"/>
  <c r="C539" i="1"/>
  <c r="H538" i="1"/>
  <c r="D538" i="1"/>
  <c r="C538" i="1"/>
  <c r="G538" i="1" s="1"/>
  <c r="D537" i="1"/>
  <c r="H537" i="1" s="1"/>
  <c r="C537" i="1"/>
  <c r="H536" i="1"/>
  <c r="D536" i="1"/>
  <c r="C536" i="1"/>
  <c r="G536" i="1" s="1"/>
  <c r="D535" i="1"/>
  <c r="H535" i="1" s="1"/>
  <c r="C535" i="1"/>
  <c r="H534" i="1"/>
  <c r="D534" i="1"/>
  <c r="C534" i="1"/>
  <c r="G534" i="1" s="1"/>
  <c r="D533" i="1"/>
  <c r="H533" i="1" s="1"/>
  <c r="C533" i="1"/>
  <c r="H532" i="1"/>
  <c r="D532" i="1"/>
  <c r="C532" i="1"/>
  <c r="G532" i="1" s="1"/>
  <c r="D531" i="1"/>
  <c r="H531" i="1" s="1"/>
  <c r="C531" i="1"/>
  <c r="H530" i="1"/>
  <c r="D530" i="1"/>
  <c r="C530" i="1"/>
  <c r="G530" i="1" s="1"/>
  <c r="D529" i="1"/>
  <c r="D528" i="1"/>
  <c r="H528" i="1" s="1"/>
  <c r="C528" i="1"/>
  <c r="H527" i="1"/>
  <c r="D527" i="1"/>
  <c r="C527" i="1"/>
  <c r="G527" i="1" s="1"/>
  <c r="D526" i="1"/>
  <c r="H526" i="1" s="1"/>
  <c r="C526" i="1"/>
  <c r="H525" i="1"/>
  <c r="D525" i="1"/>
  <c r="C525" i="1"/>
  <c r="G525" i="1" s="1"/>
  <c r="D524" i="1"/>
  <c r="H524" i="1" s="1"/>
  <c r="C524" i="1"/>
  <c r="H523" i="1"/>
  <c r="D523" i="1"/>
  <c r="C523" i="1"/>
  <c r="G523" i="1" s="1"/>
  <c r="D522" i="1"/>
  <c r="H522" i="1" s="1"/>
  <c r="C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H509" i="1"/>
  <c r="D509" i="1"/>
  <c r="C509" i="1"/>
  <c r="G509" i="1" s="1"/>
  <c r="D508" i="1"/>
  <c r="H508" i="1" s="1"/>
  <c r="C508" i="1"/>
  <c r="H507" i="1"/>
  <c r="D507" i="1"/>
  <c r="C507" i="1"/>
  <c r="G507" i="1" s="1"/>
  <c r="D506" i="1"/>
  <c r="H506" i="1" s="1"/>
  <c r="C506" i="1"/>
  <c r="H505" i="1"/>
  <c r="D505" i="1"/>
  <c r="C505" i="1"/>
  <c r="G505" i="1" s="1"/>
  <c r="D504" i="1"/>
  <c r="H504" i="1" s="1"/>
  <c r="C504" i="1"/>
  <c r="H503" i="1"/>
  <c r="D503" i="1"/>
  <c r="C503" i="1"/>
  <c r="G503" i="1" s="1"/>
  <c r="D502" i="1"/>
  <c r="H502" i="1" s="1"/>
  <c r="C502" i="1"/>
  <c r="H501" i="1"/>
  <c r="D501" i="1"/>
  <c r="C501" i="1"/>
  <c r="G501" i="1" s="1"/>
  <c r="D500" i="1"/>
  <c r="H500" i="1" s="1"/>
  <c r="C500" i="1"/>
  <c r="H499" i="1"/>
  <c r="D499" i="1"/>
  <c r="C499" i="1"/>
  <c r="G499" i="1" s="1"/>
  <c r="D498" i="1"/>
  <c r="H498" i="1" s="1"/>
  <c r="C498" i="1"/>
  <c r="H497" i="1"/>
  <c r="D497" i="1"/>
  <c r="C497" i="1"/>
  <c r="G497" i="1" s="1"/>
  <c r="D496" i="1"/>
  <c r="H496" i="1" s="1"/>
  <c r="C496" i="1"/>
  <c r="H495" i="1"/>
  <c r="D495" i="1"/>
  <c r="C495" i="1"/>
  <c r="G495" i="1" s="1"/>
  <c r="D494" i="1"/>
  <c r="H494" i="1" s="1"/>
  <c r="C494" i="1"/>
  <c r="H493" i="1"/>
  <c r="D493" i="1"/>
  <c r="C493" i="1"/>
  <c r="G493" i="1" s="1"/>
  <c r="D492" i="1"/>
  <c r="H492" i="1" s="1"/>
  <c r="C492" i="1"/>
  <c r="H491" i="1"/>
  <c r="D491" i="1"/>
  <c r="C491" i="1"/>
  <c r="G491" i="1" s="1"/>
  <c r="D490" i="1"/>
  <c r="H490" i="1" s="1"/>
  <c r="C490" i="1"/>
  <c r="H489" i="1"/>
  <c r="D489" i="1"/>
  <c r="C489" i="1"/>
  <c r="G489" i="1" s="1"/>
  <c r="D488" i="1"/>
  <c r="H488" i="1" s="1"/>
  <c r="C488" i="1"/>
  <c r="H487" i="1"/>
  <c r="D487" i="1"/>
  <c r="C487" i="1"/>
  <c r="G487" i="1" s="1"/>
  <c r="D486" i="1"/>
  <c r="H486" i="1" s="1"/>
  <c r="C486" i="1"/>
  <c r="H485" i="1"/>
  <c r="D485" i="1"/>
  <c r="C485" i="1"/>
  <c r="G485" i="1" s="1"/>
  <c r="D484" i="1"/>
  <c r="H484" i="1" s="1"/>
  <c r="C484" i="1"/>
  <c r="H483" i="1"/>
  <c r="D483" i="1"/>
  <c r="C483" i="1"/>
  <c r="G483" i="1" s="1"/>
  <c r="D482" i="1"/>
  <c r="H482" i="1" s="1"/>
  <c r="C482" i="1"/>
  <c r="H481" i="1"/>
  <c r="D481" i="1"/>
  <c r="C481" i="1"/>
  <c r="G481" i="1" s="1"/>
  <c r="D480" i="1"/>
  <c r="H480" i="1" s="1"/>
  <c r="C480" i="1"/>
  <c r="H479" i="1"/>
  <c r="D479" i="1"/>
  <c r="C479" i="1"/>
  <c r="G479" i="1" s="1"/>
  <c r="D478" i="1"/>
  <c r="H478" i="1" s="1"/>
  <c r="C478" i="1"/>
  <c r="H477" i="1"/>
  <c r="D477" i="1"/>
  <c r="C477" i="1"/>
  <c r="G477" i="1" s="1"/>
  <c r="D476" i="1"/>
  <c r="H476" i="1" s="1"/>
  <c r="C476" i="1"/>
  <c r="H475" i="1"/>
  <c r="D475" i="1"/>
  <c r="C475" i="1"/>
  <c r="G475" i="1" s="1"/>
  <c r="D474" i="1"/>
  <c r="H474" i="1" s="1"/>
  <c r="C474" i="1"/>
  <c r="H473" i="1"/>
  <c r="D473" i="1"/>
  <c r="C473" i="1"/>
  <c r="G473" i="1" s="1"/>
  <c r="D472" i="1"/>
  <c r="H472" i="1" s="1"/>
  <c r="C472" i="1"/>
  <c r="H471" i="1"/>
  <c r="D471" i="1"/>
  <c r="C471" i="1"/>
  <c r="G471" i="1" s="1"/>
  <c r="D470" i="1"/>
  <c r="H470" i="1" s="1"/>
  <c r="C470" i="1"/>
  <c r="H469" i="1"/>
  <c r="D469" i="1"/>
  <c r="C469" i="1"/>
  <c r="G469" i="1" s="1"/>
  <c r="D468" i="1"/>
  <c r="H468" i="1" s="1"/>
  <c r="C468" i="1"/>
  <c r="H467" i="1"/>
  <c r="D467" i="1"/>
  <c r="C467" i="1"/>
  <c r="G467" i="1" s="1"/>
  <c r="D466" i="1"/>
  <c r="H466" i="1" s="1"/>
  <c r="C466" i="1"/>
  <c r="H465" i="1"/>
  <c r="D465" i="1"/>
  <c r="C465" i="1"/>
  <c r="G465" i="1" s="1"/>
  <c r="D464" i="1"/>
  <c r="H464" i="1" s="1"/>
  <c r="C464" i="1"/>
  <c r="H463" i="1"/>
  <c r="D463" i="1"/>
  <c r="C463" i="1"/>
  <c r="G463" i="1" s="1"/>
  <c r="D462" i="1"/>
  <c r="H462" i="1" s="1"/>
  <c r="C462" i="1"/>
  <c r="H461" i="1"/>
  <c r="D461" i="1"/>
  <c r="C461" i="1"/>
  <c r="G461" i="1" s="1"/>
  <c r="D460" i="1"/>
  <c r="H460" i="1" s="1"/>
  <c r="C460" i="1"/>
  <c r="H459" i="1"/>
  <c r="D459" i="1"/>
  <c r="C459" i="1"/>
  <c r="G459" i="1" s="1"/>
  <c r="D458" i="1"/>
  <c r="H458" i="1" s="1"/>
  <c r="C458" i="1"/>
  <c r="H457" i="1"/>
  <c r="D457" i="1"/>
  <c r="C457" i="1"/>
  <c r="G457" i="1" s="1"/>
  <c r="D456" i="1"/>
  <c r="H456" i="1" s="1"/>
  <c r="C456" i="1"/>
  <c r="H455" i="1"/>
  <c r="D455" i="1"/>
  <c r="C455" i="1"/>
  <c r="G455" i="1" s="1"/>
  <c r="D454" i="1"/>
  <c r="H454" i="1" s="1"/>
  <c r="C454" i="1"/>
  <c r="H453" i="1"/>
  <c r="D453" i="1"/>
  <c r="C453" i="1"/>
  <c r="G453" i="1" s="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H440" i="1" s="1"/>
  <c r="C440" i="1"/>
  <c r="H439" i="1"/>
  <c r="D439" i="1"/>
  <c r="C439" i="1"/>
  <c r="G439" i="1" s="1"/>
  <c r="D438" i="1"/>
  <c r="H438" i="1" s="1"/>
  <c r="C438" i="1"/>
  <c r="H437" i="1"/>
  <c r="D437" i="1"/>
  <c r="C437" i="1"/>
  <c r="G437" i="1" s="1"/>
  <c r="D436" i="1"/>
  <c r="H436" i="1" s="1"/>
  <c r="C436" i="1"/>
  <c r="H435" i="1"/>
  <c r="D435" i="1"/>
  <c r="C435" i="1"/>
  <c r="G435" i="1" s="1"/>
  <c r="D434" i="1"/>
  <c r="H434" i="1" s="1"/>
  <c r="C434" i="1"/>
  <c r="H433" i="1"/>
  <c r="D433" i="1"/>
  <c r="C433" i="1"/>
  <c r="G433" i="1" s="1"/>
  <c r="D432" i="1"/>
  <c r="H432" i="1" s="1"/>
  <c r="C432" i="1"/>
  <c r="H431" i="1"/>
  <c r="D431" i="1"/>
  <c r="C431" i="1"/>
  <c r="G431" i="1" s="1"/>
  <c r="D430" i="1"/>
  <c r="H430" i="1" s="1"/>
  <c r="C430" i="1"/>
  <c r="H429" i="1"/>
  <c r="D429" i="1"/>
  <c r="C429" i="1"/>
  <c r="G429" i="1" s="1"/>
  <c r="D428" i="1"/>
  <c r="H428" i="1" s="1"/>
  <c r="C428" i="1"/>
  <c r="H427" i="1"/>
  <c r="D427" i="1"/>
  <c r="C427" i="1"/>
  <c r="G427" i="1" s="1"/>
  <c r="D426" i="1"/>
  <c r="H426" i="1" s="1"/>
  <c r="C426" i="1"/>
  <c r="D425" i="1"/>
  <c r="D424" i="1"/>
  <c r="D423" i="1"/>
  <c r="H423" i="1" s="1"/>
  <c r="C423" i="1"/>
  <c r="D422" i="1"/>
  <c r="H422" i="1" s="1"/>
  <c r="C422" i="1"/>
  <c r="D421" i="1"/>
  <c r="H421" i="1" s="1"/>
  <c r="C421" i="1"/>
  <c r="D416" i="1"/>
  <c r="H416" i="1" s="1"/>
  <c r="C416" i="1"/>
  <c r="D415" i="1"/>
  <c r="H415" i="1" s="1"/>
  <c r="C415" i="1"/>
  <c r="D414" i="1"/>
  <c r="H414" i="1" s="1"/>
  <c r="C414" i="1"/>
  <c r="D411" i="1"/>
  <c r="H411" i="1" s="1"/>
  <c r="C411" i="1"/>
  <c r="D410" i="1"/>
  <c r="H410" i="1" s="1"/>
  <c r="C410" i="1"/>
  <c r="H409" i="1"/>
  <c r="D409" i="1"/>
  <c r="C409" i="1"/>
  <c r="G409" i="1" s="1"/>
  <c r="D408" i="1"/>
  <c r="H408" i="1" s="1"/>
  <c r="C408" i="1"/>
  <c r="C407" i="1"/>
  <c r="D406" i="1"/>
  <c r="H406" i="1" s="1"/>
  <c r="C406" i="1"/>
  <c r="H405" i="1"/>
  <c r="D405" i="1"/>
  <c r="C405" i="1"/>
  <c r="G405" i="1" s="1"/>
  <c r="D404" i="1"/>
  <c r="H404" i="1" s="1"/>
  <c r="C404" i="1"/>
  <c r="H403" i="1"/>
  <c r="D403" i="1"/>
  <c r="C403" i="1"/>
  <c r="G403" i="1" s="1"/>
  <c r="D402" i="1"/>
  <c r="H402" i="1" s="1"/>
  <c r="C402" i="1"/>
  <c r="D401" i="1"/>
  <c r="H400" i="1"/>
  <c r="D400" i="1"/>
  <c r="C400" i="1"/>
  <c r="G400" i="1" s="1"/>
  <c r="D399" i="1"/>
  <c r="H399" i="1" s="1"/>
  <c r="C399" i="1"/>
  <c r="H398" i="1"/>
  <c r="D398" i="1"/>
  <c r="C398" i="1"/>
  <c r="G398" i="1" s="1"/>
  <c r="D397" i="1"/>
  <c r="H397" i="1" s="1"/>
  <c r="C397" i="1"/>
  <c r="H396" i="1"/>
  <c r="D396" i="1"/>
  <c r="C396" i="1"/>
  <c r="G396" i="1" s="1"/>
  <c r="D395" i="1"/>
  <c r="H395" i="1" s="1"/>
  <c r="C395" i="1"/>
  <c r="H394" i="1"/>
  <c r="D394" i="1"/>
  <c r="C394" i="1"/>
  <c r="G394" i="1" s="1"/>
  <c r="D393" i="1"/>
  <c r="H393" i="1" s="1"/>
  <c r="C393" i="1"/>
  <c r="H392" i="1"/>
  <c r="D392" i="1"/>
  <c r="C392" i="1"/>
  <c r="G392" i="1" s="1"/>
  <c r="D391" i="1"/>
  <c r="H391" i="1" s="1"/>
  <c r="C391" i="1"/>
  <c r="H390" i="1"/>
  <c r="D390" i="1"/>
  <c r="C390" i="1"/>
  <c r="G390" i="1" s="1"/>
  <c r="D389" i="1"/>
  <c r="H389" i="1" s="1"/>
  <c r="C389" i="1"/>
  <c r="H388" i="1"/>
  <c r="D388" i="1"/>
  <c r="C388" i="1"/>
  <c r="G388" i="1" s="1"/>
  <c r="D387" i="1"/>
  <c r="H387" i="1" s="1"/>
  <c r="C387" i="1"/>
  <c r="H386" i="1"/>
  <c r="D386" i="1"/>
  <c r="C386" i="1"/>
  <c r="G386" i="1" s="1"/>
  <c r="D385" i="1"/>
  <c r="H385" i="1" s="1"/>
  <c r="C385" i="1"/>
  <c r="H384" i="1"/>
  <c r="D384" i="1"/>
  <c r="C384" i="1"/>
  <c r="G384" i="1" s="1"/>
  <c r="D383" i="1"/>
  <c r="H383" i="1" s="1"/>
  <c r="C383" i="1"/>
  <c r="H382" i="1"/>
  <c r="D382" i="1"/>
  <c r="C382" i="1"/>
  <c r="G382" i="1" s="1"/>
  <c r="D381" i="1"/>
  <c r="H381" i="1" s="1"/>
  <c r="C381" i="1"/>
  <c r="H380" i="1"/>
  <c r="D380" i="1"/>
  <c r="C380" i="1"/>
  <c r="G380" i="1" s="1"/>
  <c r="D379" i="1"/>
  <c r="H379" i="1" s="1"/>
  <c r="C379" i="1"/>
  <c r="H378" i="1"/>
  <c r="D378" i="1"/>
  <c r="C378" i="1"/>
  <c r="G378" i="1" s="1"/>
  <c r="D377" i="1"/>
  <c r="H377" i="1" s="1"/>
  <c r="C377" i="1"/>
  <c r="H376" i="1"/>
  <c r="D376" i="1"/>
  <c r="C376" i="1"/>
  <c r="G376" i="1" s="1"/>
  <c r="D375" i="1"/>
  <c r="H375" i="1" s="1"/>
  <c r="C375" i="1"/>
  <c r="D374" i="1"/>
  <c r="H374" i="1" s="1"/>
  <c r="C374" i="1"/>
  <c r="D373" i="1"/>
  <c r="H373" i="1" s="1"/>
  <c r="C373" i="1"/>
  <c r="H372" i="1"/>
  <c r="D372" i="1"/>
  <c r="C372" i="1"/>
  <c r="G372" i="1" s="1"/>
  <c r="D371" i="1"/>
  <c r="H371" i="1" s="1"/>
  <c r="C371" i="1"/>
  <c r="H370" i="1"/>
  <c r="D370" i="1"/>
  <c r="C370" i="1"/>
  <c r="G370" i="1" s="1"/>
  <c r="D369" i="1"/>
  <c r="H369" i="1" s="1"/>
  <c r="C369" i="1"/>
  <c r="D368" i="1"/>
  <c r="H368" i="1" s="1"/>
  <c r="C368" i="1"/>
  <c r="D367" i="1"/>
  <c r="H367" i="1" s="1"/>
  <c r="C367" i="1"/>
  <c r="H366" i="1"/>
  <c r="D366" i="1"/>
  <c r="C366" i="1"/>
  <c r="G366" i="1" s="1"/>
  <c r="D365" i="1"/>
  <c r="H365" i="1" s="1"/>
  <c r="C365" i="1"/>
  <c r="H364" i="1"/>
  <c r="D364" i="1"/>
  <c r="C364" i="1"/>
  <c r="G364" i="1" s="1"/>
  <c r="D363" i="1"/>
  <c r="H363" i="1" s="1"/>
  <c r="C363" i="1"/>
  <c r="H362" i="1"/>
  <c r="D362" i="1"/>
  <c r="C362" i="1"/>
  <c r="G362" i="1" s="1"/>
  <c r="D361" i="1"/>
  <c r="H361" i="1" s="1"/>
  <c r="C361" i="1"/>
  <c r="H360" i="1"/>
  <c r="D360" i="1"/>
  <c r="C360" i="1"/>
  <c r="G360" i="1" s="1"/>
  <c r="D359" i="1"/>
  <c r="H359" i="1" s="1"/>
  <c r="C359" i="1"/>
  <c r="H358" i="1"/>
  <c r="D358" i="1"/>
  <c r="C358" i="1"/>
  <c r="G358" i="1" s="1"/>
  <c r="D357" i="1"/>
  <c r="H357" i="1" s="1"/>
  <c r="C357" i="1"/>
  <c r="H356" i="1"/>
  <c r="D356" i="1"/>
  <c r="C356" i="1"/>
  <c r="G356" i="1" s="1"/>
  <c r="D354" i="1"/>
  <c r="H354" i="1" s="1"/>
  <c r="C354" i="1"/>
  <c r="H353" i="1"/>
  <c r="D353" i="1"/>
  <c r="C353" i="1"/>
  <c r="G353" i="1" s="1"/>
  <c r="D352" i="1"/>
  <c r="H352" i="1" s="1"/>
  <c r="C352" i="1"/>
  <c r="H351" i="1"/>
  <c r="D351" i="1"/>
  <c r="C351" i="1"/>
  <c r="G351" i="1" s="1"/>
  <c r="D350" i="1"/>
  <c r="H350" i="1" s="1"/>
  <c r="C350" i="1"/>
  <c r="H349" i="1"/>
  <c r="D349" i="1"/>
  <c r="C349" i="1"/>
  <c r="G349" i="1" s="1"/>
  <c r="D348" i="1"/>
  <c r="H348" i="1" s="1"/>
  <c r="C348" i="1"/>
  <c r="H347" i="1"/>
  <c r="D347" i="1"/>
  <c r="C347" i="1"/>
  <c r="G347" i="1" s="1"/>
  <c r="D346" i="1"/>
  <c r="H346" i="1" s="1"/>
  <c r="C346" i="1"/>
  <c r="H345" i="1"/>
  <c r="D345" i="1"/>
  <c r="C345" i="1"/>
  <c r="G345" i="1" s="1"/>
  <c r="D344" i="1"/>
  <c r="H344" i="1" s="1"/>
  <c r="C344" i="1"/>
  <c r="H343" i="1"/>
  <c r="D343" i="1"/>
  <c r="C343" i="1"/>
  <c r="G343" i="1" s="1"/>
  <c r="D342" i="1"/>
  <c r="H342" i="1" s="1"/>
  <c r="C342" i="1"/>
  <c r="H341" i="1"/>
  <c r="D341" i="1"/>
  <c r="C341" i="1"/>
  <c r="G341" i="1" s="1"/>
  <c r="D340" i="1"/>
  <c r="H340" i="1" s="1"/>
  <c r="C340" i="1"/>
  <c r="H339" i="1"/>
  <c r="D339" i="1"/>
  <c r="C339" i="1"/>
  <c r="G339" i="1" s="1"/>
  <c r="D338" i="1"/>
  <c r="H338" i="1" s="1"/>
  <c r="C338" i="1"/>
  <c r="H337" i="1"/>
  <c r="D337" i="1"/>
  <c r="C337" i="1"/>
  <c r="G337" i="1" s="1"/>
  <c r="D336" i="1"/>
  <c r="H336" i="1" s="1"/>
  <c r="C336" i="1"/>
  <c r="H335" i="1"/>
  <c r="D335" i="1"/>
  <c r="C335" i="1"/>
  <c r="G335" i="1" s="1"/>
  <c r="D334" i="1"/>
  <c r="H334" i="1" s="1"/>
  <c r="C334" i="1"/>
  <c r="H333" i="1"/>
  <c r="D333" i="1"/>
  <c r="C333" i="1"/>
  <c r="G333" i="1" s="1"/>
  <c r="D332" i="1"/>
  <c r="H332" i="1" s="1"/>
  <c r="C332" i="1"/>
  <c r="H331" i="1"/>
  <c r="D331" i="1"/>
  <c r="C331" i="1"/>
  <c r="G331" i="1" s="1"/>
  <c r="D330" i="1"/>
  <c r="H330" i="1" s="1"/>
  <c r="C330" i="1"/>
  <c r="H329" i="1"/>
  <c r="D329" i="1"/>
  <c r="C329" i="1"/>
  <c r="G329" i="1" s="1"/>
  <c r="D328" i="1"/>
  <c r="H328" i="1" s="1"/>
  <c r="C328" i="1"/>
  <c r="H327" i="1"/>
  <c r="D327" i="1"/>
  <c r="C327" i="1"/>
  <c r="G327" i="1" s="1"/>
  <c r="D326" i="1"/>
  <c r="H326" i="1" s="1"/>
  <c r="C326" i="1"/>
  <c r="H325" i="1"/>
  <c r="D325" i="1"/>
  <c r="C325" i="1"/>
  <c r="G325" i="1" s="1"/>
  <c r="D324" i="1"/>
  <c r="H324" i="1" s="1"/>
  <c r="C324" i="1"/>
  <c r="H323" i="1"/>
  <c r="D323" i="1"/>
  <c r="C323" i="1"/>
  <c r="G323" i="1" s="1"/>
  <c r="D322" i="1"/>
  <c r="H322" i="1" s="1"/>
  <c r="C322" i="1"/>
  <c r="H321" i="1"/>
  <c r="D321" i="1"/>
  <c r="C321" i="1"/>
  <c r="G321" i="1" s="1"/>
  <c r="D320" i="1"/>
  <c r="H320" i="1" s="1"/>
  <c r="C320" i="1"/>
  <c r="H319" i="1"/>
  <c r="D319" i="1"/>
  <c r="C319" i="1"/>
  <c r="G319" i="1" s="1"/>
  <c r="D318" i="1"/>
  <c r="H318" i="1" s="1"/>
  <c r="C318" i="1"/>
  <c r="H317" i="1"/>
  <c r="D317" i="1"/>
  <c r="C317" i="1"/>
  <c r="G317" i="1" s="1"/>
  <c r="C316" i="1"/>
  <c r="H315" i="1"/>
  <c r="D315" i="1"/>
  <c r="C315" i="1"/>
  <c r="G315" i="1" s="1"/>
  <c r="D314" i="1"/>
  <c r="H314" i="1" s="1"/>
  <c r="C314" i="1"/>
  <c r="H313" i="1"/>
  <c r="D313" i="1"/>
  <c r="C313" i="1"/>
  <c r="G313" i="1" s="1"/>
  <c r="D312" i="1"/>
  <c r="H312" i="1" s="1"/>
  <c r="C312" i="1"/>
  <c r="H311" i="1"/>
  <c r="D311" i="1"/>
  <c r="C311" i="1"/>
  <c r="G311" i="1" s="1"/>
  <c r="D310" i="1"/>
  <c r="H310" i="1" s="1"/>
  <c r="C310" i="1"/>
  <c r="H309" i="1"/>
  <c r="D309" i="1"/>
  <c r="C309" i="1"/>
  <c r="G309" i="1" s="1"/>
  <c r="D308" i="1"/>
  <c r="H308" i="1" s="1"/>
  <c r="C308" i="1"/>
  <c r="H307" i="1"/>
  <c r="D307" i="1"/>
  <c r="C307" i="1"/>
  <c r="G307" i="1" s="1"/>
  <c r="D306" i="1"/>
  <c r="H306" i="1" s="1"/>
  <c r="C306" i="1"/>
  <c r="H305" i="1"/>
  <c r="D305" i="1"/>
  <c r="C305" i="1"/>
  <c r="G305" i="1" s="1"/>
  <c r="D304" i="1"/>
  <c r="H304" i="1" s="1"/>
  <c r="C304" i="1"/>
  <c r="D302" i="1"/>
  <c r="H302" i="1" s="1"/>
  <c r="C302" i="1"/>
  <c r="D301" i="1"/>
  <c r="H301" i="1" s="1"/>
  <c r="C301" i="1"/>
  <c r="H300" i="1"/>
  <c r="D300" i="1"/>
  <c r="C300" i="1"/>
  <c r="G300" i="1" s="1"/>
  <c r="D299" i="1"/>
  <c r="H299" i="1" s="1"/>
  <c r="C299" i="1"/>
  <c r="H298" i="1"/>
  <c r="D298" i="1"/>
  <c r="C298" i="1"/>
  <c r="G298" i="1" s="1"/>
  <c r="C294" i="1"/>
  <c r="D293" i="1"/>
  <c r="H293" i="1" s="1"/>
  <c r="C293" i="1"/>
  <c r="D292" i="1"/>
  <c r="H292" i="1" s="1"/>
  <c r="C292" i="1"/>
  <c r="H291" i="1"/>
  <c r="D291" i="1"/>
  <c r="C291" i="1"/>
  <c r="G291" i="1" s="1"/>
  <c r="D290" i="1"/>
  <c r="H290" i="1" s="1"/>
  <c r="C290" i="1"/>
  <c r="H289" i="1"/>
  <c r="D289" i="1"/>
  <c r="C289" i="1"/>
  <c r="G289" i="1" s="1"/>
  <c r="D288" i="1"/>
  <c r="H288" i="1" s="1"/>
  <c r="C288" i="1"/>
  <c r="H287" i="1"/>
  <c r="D287" i="1"/>
  <c r="C287" i="1"/>
  <c r="G287" i="1" s="1"/>
  <c r="D286" i="1"/>
  <c r="H286" i="1" s="1"/>
  <c r="C286" i="1"/>
  <c r="H285" i="1"/>
  <c r="D285" i="1"/>
  <c r="C285" i="1"/>
  <c r="G285" i="1" s="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H270" i="1" s="1"/>
  <c r="C270" i="1"/>
  <c r="H269" i="1"/>
  <c r="D269" i="1"/>
  <c r="C269" i="1"/>
  <c r="G269" i="1" s="1"/>
  <c r="D268" i="1"/>
  <c r="H268" i="1" s="1"/>
  <c r="C268" i="1"/>
  <c r="H267" i="1"/>
  <c r="D267" i="1"/>
  <c r="C267" i="1"/>
  <c r="G267" i="1" s="1"/>
  <c r="D266" i="1"/>
  <c r="H266" i="1" s="1"/>
  <c r="C266" i="1"/>
  <c r="H265" i="1"/>
  <c r="D265" i="1"/>
  <c r="C265" i="1"/>
  <c r="G265" i="1" s="1"/>
  <c r="D264" i="1"/>
  <c r="H264" i="1" s="1"/>
  <c r="C264" i="1"/>
  <c r="H263" i="1"/>
  <c r="D263" i="1"/>
  <c r="C263" i="1"/>
  <c r="G263" i="1" s="1"/>
  <c r="D262" i="1"/>
  <c r="H262" i="1" s="1"/>
  <c r="C262" i="1"/>
  <c r="H261" i="1"/>
  <c r="D261" i="1"/>
  <c r="C261" i="1"/>
  <c r="G261" i="1" s="1"/>
  <c r="D260" i="1"/>
  <c r="H260" i="1" s="1"/>
  <c r="C260" i="1"/>
  <c r="H259" i="1"/>
  <c r="D259" i="1"/>
  <c r="C259" i="1"/>
  <c r="G259" i="1" s="1"/>
  <c r="C258" i="1"/>
  <c r="H257" i="1"/>
  <c r="D257" i="1"/>
  <c r="C257" i="1"/>
  <c r="G257" i="1" s="1"/>
  <c r="D256" i="1"/>
  <c r="H256" i="1" s="1"/>
  <c r="C256" i="1"/>
  <c r="H255" i="1"/>
  <c r="D255" i="1"/>
  <c r="C255" i="1"/>
  <c r="G255" i="1" s="1"/>
  <c r="D254" i="1"/>
  <c r="H254" i="1" s="1"/>
  <c r="C254" i="1"/>
  <c r="H253" i="1"/>
  <c r="D253" i="1"/>
  <c r="C253" i="1"/>
  <c r="G253" i="1" s="1"/>
  <c r="D252" i="1"/>
  <c r="H252" i="1" s="1"/>
  <c r="C252" i="1"/>
  <c r="H251" i="1"/>
  <c r="D251" i="1"/>
  <c r="C251" i="1"/>
  <c r="G251" i="1" s="1"/>
  <c r="D250" i="1"/>
  <c r="H250" i="1" s="1"/>
  <c r="C250" i="1"/>
  <c r="H249" i="1"/>
  <c r="D249" i="1"/>
  <c r="C249" i="1"/>
  <c r="G249" i="1" s="1"/>
  <c r="D248" i="1"/>
  <c r="H248" i="1" s="1"/>
  <c r="C248" i="1"/>
  <c r="H247" i="1"/>
  <c r="D247" i="1"/>
  <c r="C247" i="1"/>
  <c r="G247" i="1" s="1"/>
  <c r="D246" i="1"/>
  <c r="H246" i="1" s="1"/>
  <c r="C246" i="1"/>
  <c r="H245" i="1"/>
  <c r="D245" i="1"/>
  <c r="C245" i="1"/>
  <c r="G245" i="1" s="1"/>
  <c r="D244" i="1"/>
  <c r="H244" i="1" s="1"/>
  <c r="C244" i="1"/>
  <c r="H243" i="1"/>
  <c r="D243" i="1"/>
  <c r="C243" i="1"/>
  <c r="G243" i="1" s="1"/>
  <c r="D242" i="1"/>
  <c r="H242" i="1" s="1"/>
  <c r="C242" i="1"/>
  <c r="H241" i="1"/>
  <c r="D241" i="1"/>
  <c r="C241" i="1"/>
  <c r="G241" i="1" s="1"/>
  <c r="D240" i="1"/>
  <c r="H240" i="1" s="1"/>
  <c r="C240" i="1"/>
  <c r="H239" i="1"/>
  <c r="D239" i="1"/>
  <c r="C239" i="1"/>
  <c r="G239" i="1" s="1"/>
  <c r="D238" i="1"/>
  <c r="H238" i="1" s="1"/>
  <c r="C238" i="1"/>
  <c r="H237" i="1"/>
  <c r="D237" i="1"/>
  <c r="C237" i="1"/>
  <c r="G237" i="1" s="1"/>
  <c r="D236" i="1"/>
  <c r="H236" i="1" s="1"/>
  <c r="C236" i="1"/>
  <c r="H235" i="1"/>
  <c r="D235" i="1"/>
  <c r="C235" i="1"/>
  <c r="G235" i="1" s="1"/>
  <c r="D234" i="1"/>
  <c r="H234" i="1" s="1"/>
  <c r="C234" i="1"/>
  <c r="H233" i="1"/>
  <c r="D233" i="1"/>
  <c r="C233" i="1"/>
  <c r="G233" i="1" s="1"/>
  <c r="D232" i="1"/>
  <c r="H232" i="1" s="1"/>
  <c r="C232" i="1"/>
  <c r="H231" i="1"/>
  <c r="D231" i="1"/>
  <c r="C231" i="1"/>
  <c r="G231" i="1" s="1"/>
  <c r="D230" i="1"/>
  <c r="H230" i="1" s="1"/>
  <c r="C230" i="1"/>
  <c r="H229" i="1"/>
  <c r="D229" i="1"/>
  <c r="C229" i="1"/>
  <c r="G229" i="1" s="1"/>
  <c r="D228" i="1"/>
  <c r="H228" i="1" s="1"/>
  <c r="C228" i="1"/>
  <c r="H227" i="1"/>
  <c r="D227" i="1"/>
  <c r="C227" i="1"/>
  <c r="G227" i="1" s="1"/>
  <c r="C226" i="1"/>
  <c r="H225" i="1"/>
  <c r="D225" i="1"/>
  <c r="C225" i="1"/>
  <c r="G225" i="1" s="1"/>
  <c r="D224" i="1"/>
  <c r="H224" i="1" s="1"/>
  <c r="C224" i="1"/>
  <c r="H223" i="1"/>
  <c r="D223" i="1"/>
  <c r="C223" i="1"/>
  <c r="G223" i="1" s="1"/>
  <c r="D222" i="1"/>
  <c r="H222" i="1" s="1"/>
  <c r="C222" i="1"/>
  <c r="H221" i="1"/>
  <c r="D221" i="1"/>
  <c r="C221" i="1"/>
  <c r="G221" i="1" s="1"/>
  <c r="D220" i="1"/>
  <c r="H220" i="1" s="1"/>
  <c r="C220" i="1"/>
  <c r="H219" i="1"/>
  <c r="D219" i="1"/>
  <c r="C219" i="1"/>
  <c r="G219" i="1" s="1"/>
  <c r="D218" i="1"/>
  <c r="H218" i="1" s="1"/>
  <c r="C218" i="1"/>
  <c r="H217" i="1"/>
  <c r="D217" i="1"/>
  <c r="C217" i="1"/>
  <c r="G217" i="1" s="1"/>
  <c r="D216" i="1"/>
  <c r="H216" i="1" s="1"/>
  <c r="C216" i="1"/>
  <c r="H215" i="1"/>
  <c r="D215" i="1"/>
  <c r="C215" i="1"/>
  <c r="G215" i="1" s="1"/>
  <c r="D214" i="1"/>
  <c r="H214" i="1" s="1"/>
  <c r="C214" i="1"/>
  <c r="H213" i="1"/>
  <c r="D213" i="1"/>
  <c r="C213" i="1"/>
  <c r="G213" i="1" s="1"/>
  <c r="D212" i="1"/>
  <c r="H212" i="1" s="1"/>
  <c r="C212" i="1"/>
  <c r="H211" i="1"/>
  <c r="D211" i="1"/>
  <c r="C211" i="1"/>
  <c r="G211" i="1" s="1"/>
  <c r="D210" i="1"/>
  <c r="H210" i="1" s="1"/>
  <c r="C210" i="1"/>
  <c r="H209" i="1"/>
  <c r="D209" i="1"/>
  <c r="C209" i="1"/>
  <c r="G209" i="1" s="1"/>
  <c r="D208" i="1"/>
  <c r="H208" i="1" s="1"/>
  <c r="C208" i="1"/>
  <c r="H207" i="1"/>
  <c r="D207" i="1"/>
  <c r="C207" i="1"/>
  <c r="G207" i="1" s="1"/>
  <c r="D206" i="1"/>
  <c r="H206" i="1" s="1"/>
  <c r="C206" i="1"/>
  <c r="H205" i="1"/>
  <c r="D205" i="1"/>
  <c r="C205" i="1"/>
  <c r="G205" i="1" s="1"/>
  <c r="D204" i="1"/>
  <c r="H204" i="1" s="1"/>
  <c r="C204" i="1"/>
  <c r="H203" i="1"/>
  <c r="D203" i="1"/>
  <c r="C203" i="1"/>
  <c r="G203" i="1" s="1"/>
  <c r="D202" i="1"/>
  <c r="H202" i="1" s="1"/>
  <c r="C202" i="1"/>
  <c r="H201" i="1"/>
  <c r="D201" i="1"/>
  <c r="C201" i="1"/>
  <c r="G201" i="1" s="1"/>
  <c r="D200" i="1"/>
  <c r="H200" i="1" s="1"/>
  <c r="C200" i="1"/>
  <c r="H199" i="1"/>
  <c r="D199" i="1"/>
  <c r="C199" i="1"/>
  <c r="G199" i="1" s="1"/>
  <c r="D198" i="1"/>
  <c r="H198" i="1" s="1"/>
  <c r="C198" i="1"/>
  <c r="H197" i="1"/>
  <c r="D197" i="1"/>
  <c r="C197" i="1"/>
  <c r="G197" i="1" s="1"/>
  <c r="D196" i="1"/>
  <c r="H196" i="1" s="1"/>
  <c r="C196" i="1"/>
  <c r="H195" i="1"/>
  <c r="D195" i="1"/>
  <c r="C195" i="1"/>
  <c r="G195" i="1" s="1"/>
  <c r="D194" i="1"/>
  <c r="H194" i="1" s="1"/>
  <c r="C194" i="1"/>
  <c r="H193" i="1"/>
  <c r="D193" i="1"/>
  <c r="C193" i="1"/>
  <c r="G193" i="1" s="1"/>
  <c r="D192" i="1"/>
  <c r="H192" i="1" s="1"/>
  <c r="C192" i="1"/>
  <c r="H191" i="1"/>
  <c r="D191" i="1"/>
  <c r="C191" i="1"/>
  <c r="G191" i="1" s="1"/>
  <c r="D190" i="1"/>
  <c r="H190" i="1" s="1"/>
  <c r="C190" i="1"/>
  <c r="H189" i="1"/>
  <c r="D189" i="1"/>
  <c r="C189" i="1"/>
  <c r="G189" i="1" s="1"/>
  <c r="D188" i="1"/>
  <c r="H188" i="1" s="1"/>
  <c r="C188" i="1"/>
  <c r="H187" i="1"/>
  <c r="D187" i="1"/>
  <c r="C187" i="1"/>
  <c r="G187" i="1" s="1"/>
  <c r="D186" i="1"/>
  <c r="H186" i="1" s="1"/>
  <c r="C186" i="1"/>
  <c r="H185" i="1"/>
  <c r="D185" i="1"/>
  <c r="C185" i="1"/>
  <c r="G185" i="1" s="1"/>
  <c r="D184" i="1"/>
  <c r="H184" i="1" s="1"/>
  <c r="C184" i="1"/>
  <c r="H183" i="1"/>
  <c r="D183" i="1"/>
  <c r="C183" i="1"/>
  <c r="G183" i="1" s="1"/>
  <c r="D182" i="1"/>
  <c r="H182" i="1" s="1"/>
  <c r="C182" i="1"/>
  <c r="H181" i="1"/>
  <c r="D181" i="1"/>
  <c r="C181" i="1"/>
  <c r="G181" i="1" s="1"/>
  <c r="D180" i="1"/>
  <c r="H180" i="1" s="1"/>
  <c r="C180" i="1"/>
  <c r="H179" i="1"/>
  <c r="D179" i="1"/>
  <c r="C179" i="1"/>
  <c r="G179" i="1" s="1"/>
  <c r="D178" i="1"/>
  <c r="H178" i="1" s="1"/>
  <c r="C178" i="1"/>
  <c r="H177" i="1"/>
  <c r="D177" i="1"/>
  <c r="C177" i="1"/>
  <c r="G177" i="1" s="1"/>
  <c r="D176" i="1"/>
  <c r="H176" i="1" s="1"/>
  <c r="C176" i="1"/>
  <c r="D175" i="1"/>
  <c r="H175" i="1" s="1"/>
  <c r="C175" i="1"/>
  <c r="D174" i="1"/>
  <c r="H174" i="1" s="1"/>
  <c r="C174" i="1"/>
  <c r="H173" i="1"/>
  <c r="D173" i="1"/>
  <c r="C173" i="1"/>
  <c r="G173" i="1" s="1"/>
  <c r="D172" i="1"/>
  <c r="H172" i="1" s="1"/>
  <c r="C172" i="1"/>
  <c r="H171" i="1"/>
  <c r="D171" i="1"/>
  <c r="C171" i="1"/>
  <c r="G171" i="1" s="1"/>
  <c r="D170" i="1"/>
  <c r="H170" i="1" s="1"/>
  <c r="C170" i="1"/>
  <c r="H169" i="1"/>
  <c r="D169" i="1"/>
  <c r="C169" i="1"/>
  <c r="G169" i="1" s="1"/>
  <c r="D168" i="1"/>
  <c r="H168" i="1" s="1"/>
  <c r="C168" i="1"/>
  <c r="D167" i="1"/>
  <c r="H167" i="1" s="1"/>
  <c r="C167" i="1"/>
  <c r="C166" i="1"/>
  <c r="H165" i="1"/>
  <c r="D165" i="1"/>
  <c r="C165" i="1"/>
  <c r="G165" i="1" s="1"/>
  <c r="D164" i="1"/>
  <c r="H164" i="1" s="1"/>
  <c r="C164" i="1"/>
  <c r="H163" i="1"/>
  <c r="D163" i="1"/>
  <c r="C163" i="1"/>
  <c r="G163" i="1" s="1"/>
  <c r="D162" i="1"/>
  <c r="H162" i="1" s="1"/>
  <c r="C162" i="1"/>
  <c r="D161" i="1"/>
  <c r="H161" i="1" s="1"/>
  <c r="C161" i="1"/>
  <c r="C160" i="1"/>
  <c r="H159" i="1"/>
  <c r="D159" i="1"/>
  <c r="C159" i="1"/>
  <c r="G159" i="1" s="1"/>
  <c r="D158" i="1"/>
  <c r="H158" i="1" s="1"/>
  <c r="C158" i="1"/>
  <c r="H157" i="1"/>
  <c r="D157" i="1"/>
  <c r="C157" i="1"/>
  <c r="G157" i="1" s="1"/>
  <c r="D156" i="1"/>
  <c r="H156" i="1" s="1"/>
  <c r="C156" i="1"/>
  <c r="H155" i="1"/>
  <c r="D155" i="1"/>
  <c r="C155" i="1"/>
  <c r="G155" i="1" s="1"/>
  <c r="D154" i="1"/>
  <c r="H154" i="1" s="1"/>
  <c r="C154" i="1"/>
  <c r="H153" i="1"/>
  <c r="D153" i="1"/>
  <c r="C153" i="1"/>
  <c r="G153" i="1" s="1"/>
  <c r="D152" i="1"/>
  <c r="H152" i="1" s="1"/>
  <c r="C152" i="1"/>
  <c r="H151" i="1"/>
  <c r="D151" i="1"/>
  <c r="C151" i="1"/>
  <c r="G151" i="1" s="1"/>
  <c r="D150" i="1"/>
  <c r="H150" i="1" s="1"/>
  <c r="C150" i="1"/>
  <c r="C149" i="1"/>
  <c r="D147" i="1"/>
  <c r="H147" i="1" s="1"/>
  <c r="C147" i="1"/>
  <c r="H146" i="1"/>
  <c r="D146" i="1"/>
  <c r="C146" i="1"/>
  <c r="G146" i="1" s="1"/>
  <c r="D145" i="1"/>
  <c r="H145" i="1" s="1"/>
  <c r="C145" i="1"/>
  <c r="H144" i="1"/>
  <c r="D144" i="1"/>
  <c r="C144" i="1"/>
  <c r="G144" i="1" s="1"/>
  <c r="D143" i="1"/>
  <c r="H143" i="1" s="1"/>
  <c r="C143" i="1"/>
  <c r="H142" i="1"/>
  <c r="D142" i="1"/>
  <c r="C142" i="1"/>
  <c r="G142" i="1" s="1"/>
  <c r="D141" i="1"/>
  <c r="H141" i="1" s="1"/>
  <c r="C141" i="1"/>
  <c r="H140" i="1"/>
  <c r="D140" i="1"/>
  <c r="C140" i="1"/>
  <c r="G140" i="1" s="1"/>
  <c r="D139" i="1"/>
  <c r="H139" i="1" s="1"/>
  <c r="C139" i="1"/>
  <c r="H138" i="1"/>
  <c r="D138" i="1"/>
  <c r="C138" i="1"/>
  <c r="G138" i="1" s="1"/>
  <c r="D137" i="1"/>
  <c r="H137" i="1" s="1"/>
  <c r="C137" i="1"/>
  <c r="H136" i="1"/>
  <c r="D136" i="1"/>
  <c r="C136" i="1"/>
  <c r="G136" i="1" s="1"/>
  <c r="D135" i="1"/>
  <c r="H135" i="1" s="1"/>
  <c r="C135" i="1"/>
  <c r="H134" i="1"/>
  <c r="D134" i="1"/>
  <c r="C134" i="1"/>
  <c r="G134" i="1" s="1"/>
  <c r="D133" i="1"/>
  <c r="H133" i="1" s="1"/>
  <c r="C133" i="1"/>
  <c r="H132" i="1"/>
  <c r="D132" i="1"/>
  <c r="C132" i="1"/>
  <c r="G132" i="1" s="1"/>
  <c r="D131" i="1"/>
  <c r="H131" i="1" s="1"/>
  <c r="C131" i="1"/>
  <c r="D130" i="1"/>
  <c r="H130" i="1" s="1"/>
  <c r="C130" i="1"/>
  <c r="D129" i="1"/>
  <c r="H129" i="1" s="1"/>
  <c r="C129" i="1"/>
  <c r="H128" i="1"/>
  <c r="D128" i="1"/>
  <c r="C128" i="1"/>
  <c r="G128" i="1" s="1"/>
  <c r="D127" i="1"/>
  <c r="H127" i="1" s="1"/>
  <c r="C127" i="1"/>
  <c r="D126" i="1"/>
  <c r="H126" i="1" s="1"/>
  <c r="C126" i="1"/>
  <c r="D125" i="1"/>
  <c r="H125" i="1" s="1"/>
  <c r="C125" i="1"/>
  <c r="H124" i="1"/>
  <c r="D124" i="1"/>
  <c r="C124" i="1"/>
  <c r="G124" i="1" s="1"/>
  <c r="D123" i="1"/>
  <c r="H123" i="1" s="1"/>
  <c r="C123" i="1"/>
  <c r="H122" i="1"/>
  <c r="D122" i="1"/>
  <c r="C122" i="1"/>
  <c r="G122" i="1" s="1"/>
  <c r="D121" i="1"/>
  <c r="H121" i="1" s="1"/>
  <c r="C121" i="1"/>
  <c r="H120" i="1"/>
  <c r="D120" i="1"/>
  <c r="C120" i="1"/>
  <c r="G120" i="1" s="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G108" i="1" s="1"/>
  <c r="D107" i="1"/>
  <c r="H107" i="1" s="1"/>
  <c r="C107" i="1"/>
  <c r="H106" i="1"/>
  <c r="D106" i="1"/>
  <c r="C106" i="1"/>
  <c r="G106" i="1" s="1"/>
  <c r="D105" i="1"/>
  <c r="H105" i="1" s="1"/>
  <c r="C105" i="1"/>
  <c r="H104" i="1"/>
  <c r="D104" i="1"/>
  <c r="C104" i="1"/>
  <c r="G104" i="1" s="1"/>
  <c r="D103" i="1"/>
  <c r="H103" i="1" s="1"/>
  <c r="C103" i="1"/>
  <c r="D102" i="1"/>
  <c r="H102" i="1" s="1"/>
  <c r="C102"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H78" i="1"/>
  <c r="D78" i="1"/>
  <c r="C78" i="1"/>
  <c r="G78" i="1" s="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H64" i="1"/>
  <c r="D64" i="1"/>
  <c r="C64" i="1"/>
  <c r="G64" i="1" s="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H46" i="1"/>
  <c r="D46" i="1"/>
  <c r="C46" i="1"/>
  <c r="G46" i="1" s="1"/>
  <c r="D45" i="1"/>
  <c r="D44" i="1"/>
  <c r="H44" i="1" s="1"/>
  <c r="C44" i="1"/>
  <c r="H43" i="1"/>
  <c r="D43" i="1"/>
  <c r="C43" i="1"/>
  <c r="G43" i="1" s="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D26" i="1"/>
  <c r="H26" i="1" s="1"/>
  <c r="C26" i="1"/>
  <c r="H25" i="1"/>
  <c r="D25" i="1"/>
  <c r="C25" i="1"/>
  <c r="G25" i="1" s="1"/>
  <c r="D24" i="1"/>
  <c r="H24" i="1" s="1"/>
  <c r="C24" i="1"/>
  <c r="H23" i="1"/>
  <c r="D23" i="1"/>
  <c r="C23" i="1"/>
  <c r="G23" i="1" s="1"/>
  <c r="D22" i="1"/>
  <c r="H22" i="1" s="1"/>
  <c r="C22" i="1"/>
  <c r="H21" i="1"/>
  <c r="D21" i="1"/>
  <c r="C21" i="1"/>
  <c r="G21" i="1" s="1"/>
  <c r="D20" i="1"/>
  <c r="H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1" i="1" s="1"/>
  <c r="D10" i="1"/>
  <c r="H10" i="1" s="1"/>
  <c r="C10" i="1"/>
  <c r="H9" i="1"/>
  <c r="D9" i="1"/>
  <c r="C9" i="1"/>
  <c r="G9" i="1" s="1"/>
  <c r="D8" i="1"/>
  <c r="H8" i="1" s="1"/>
  <c r="C8" i="1"/>
  <c r="H7" i="1"/>
  <c r="D7" i="1"/>
  <c r="C7" i="1"/>
  <c r="G7" i="1" s="1"/>
  <c r="D6" i="1"/>
  <c r="H6" i="1" s="1"/>
  <c r="C6" i="1"/>
  <c r="H5" i="1"/>
  <c r="D5" i="1"/>
  <c r="C5" i="1"/>
  <c r="G5" i="1" s="1"/>
  <c r="D4" i="1"/>
  <c r="H4" i="1" s="1"/>
  <c r="C4" i="1"/>
  <c r="D3" i="1"/>
  <c r="E312" i="9" l="1"/>
  <c r="B312" i="9" s="1"/>
  <c r="E324" i="9"/>
  <c r="B324" i="9" s="1"/>
  <c r="E327" i="9"/>
  <c r="B327" i="9" s="1"/>
  <c r="E31" i="9"/>
  <c r="B31" i="9" s="1"/>
  <c r="F236" i="9"/>
  <c r="B236" i="9" s="1"/>
  <c r="E311" i="9"/>
  <c r="B311" i="9" s="1"/>
  <c r="E320" i="9"/>
  <c r="B320" i="9" s="1"/>
  <c r="E322" i="9"/>
  <c r="B322" i="9" s="1"/>
  <c r="G175" i="1"/>
  <c r="G167" i="1"/>
  <c r="E36" i="9"/>
  <c r="B36" i="9" s="1"/>
  <c r="E326" i="9"/>
  <c r="B326" i="9" s="1"/>
  <c r="H729" i="1"/>
  <c r="H737" i="1"/>
  <c r="E57" i="9"/>
  <c r="B57" i="9" s="1"/>
  <c r="G653" i="1"/>
  <c r="G651" i="1"/>
  <c r="E296" i="9"/>
  <c r="B296" i="9" s="1"/>
  <c r="G647" i="1"/>
  <c r="G636" i="1"/>
  <c r="G411" i="1"/>
  <c r="G407" i="1"/>
  <c r="G302" i="1"/>
  <c r="G421" i="1"/>
  <c r="G293" i="1"/>
  <c r="G423" i="1"/>
  <c r="E37" i="9"/>
  <c r="B37" i="9" s="1"/>
  <c r="F656" i="4"/>
  <c r="G415" i="1"/>
  <c r="G368" i="1"/>
  <c r="G374" i="1"/>
  <c r="F428" i="4"/>
  <c r="F244" i="9"/>
  <c r="B243" i="9"/>
  <c r="F194" i="4"/>
  <c r="F239" i="9"/>
  <c r="F178" i="4"/>
  <c r="F170" i="4"/>
  <c r="F165" i="4"/>
  <c r="G161" i="1"/>
  <c r="G149" i="1"/>
  <c r="F160" i="4"/>
  <c r="F237" i="9"/>
  <c r="G130" i="1"/>
  <c r="G126" i="1"/>
  <c r="G102" i="1"/>
  <c r="F82" i="4"/>
  <c r="G4" i="1"/>
  <c r="G6" i="1"/>
  <c r="G8" i="1"/>
  <c r="G10" i="1"/>
  <c r="G12" i="1"/>
  <c r="G14" i="1"/>
  <c r="G16" i="1"/>
  <c r="G18" i="1"/>
  <c r="G20" i="1"/>
  <c r="G22" i="1"/>
  <c r="G24" i="1"/>
  <c r="G26" i="1"/>
  <c r="G28" i="1"/>
  <c r="G30" i="1"/>
  <c r="G32" i="1"/>
  <c r="G34" i="1"/>
  <c r="G36" i="1"/>
  <c r="G38" i="1"/>
  <c r="G40" i="1"/>
  <c r="G42" i="1"/>
  <c r="G44"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7" i="1"/>
  <c r="G150" i="1"/>
  <c r="G152" i="1"/>
  <c r="G154" i="1"/>
  <c r="G156" i="1"/>
  <c r="G158" i="1"/>
  <c r="G162" i="1"/>
  <c r="G164" i="1"/>
  <c r="G166" i="1"/>
  <c r="G168" i="1"/>
  <c r="G170" i="1"/>
  <c r="G172" i="1"/>
  <c r="G174" i="1"/>
  <c r="G176" i="1"/>
  <c r="G178" i="1"/>
  <c r="G180" i="1"/>
  <c r="G182" i="1"/>
  <c r="G184" i="1"/>
  <c r="G186" i="1"/>
  <c r="G188" i="1"/>
  <c r="G190" i="1"/>
  <c r="G192" i="1"/>
  <c r="G194" i="1"/>
  <c r="G196" i="1"/>
  <c r="G198" i="1"/>
  <c r="G200" i="1"/>
  <c r="G202" i="1"/>
  <c r="G204"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60" i="1"/>
  <c r="G262" i="1"/>
  <c r="G264" i="1"/>
  <c r="G266" i="1"/>
  <c r="G268" i="1"/>
  <c r="G270" i="1"/>
  <c r="G272" i="1"/>
  <c r="G274" i="1"/>
  <c r="G276" i="1"/>
  <c r="G278" i="1"/>
  <c r="G280" i="1"/>
  <c r="G282" i="1"/>
  <c r="G284" i="1"/>
  <c r="G286" i="1"/>
  <c r="G288" i="1"/>
  <c r="G290" i="1"/>
  <c r="G292" i="1"/>
  <c r="G294" i="1"/>
  <c r="G299" i="1"/>
  <c r="G301"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7" i="1"/>
  <c r="G359" i="1"/>
  <c r="G361" i="1"/>
  <c r="G363" i="1"/>
  <c r="G365" i="1"/>
  <c r="G367" i="1"/>
  <c r="G369" i="1"/>
  <c r="G371" i="1"/>
  <c r="G373" i="1"/>
  <c r="G375" i="1"/>
  <c r="G377" i="1"/>
  <c r="G379" i="1"/>
  <c r="G381" i="1"/>
  <c r="G383" i="1"/>
  <c r="G385" i="1"/>
  <c r="G387" i="1"/>
  <c r="G389" i="1"/>
  <c r="G391" i="1"/>
  <c r="G393" i="1"/>
  <c r="G395" i="1"/>
  <c r="G397" i="1"/>
  <c r="G399"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2" i="1"/>
  <c r="G524" i="1"/>
  <c r="G526" i="1"/>
  <c r="G528"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29" i="1"/>
  <c r="G631" i="1"/>
  <c r="G635"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5" i="1"/>
  <c r="G707" i="1"/>
  <c r="G709" i="1"/>
  <c r="G711" i="1"/>
  <c r="G713" i="1"/>
  <c r="G715" i="1"/>
  <c r="G717" i="1"/>
  <c r="G1303" i="1"/>
  <c r="G1307" i="1"/>
  <c r="G1311" i="1"/>
  <c r="G1315" i="1"/>
  <c r="G1319" i="1"/>
  <c r="G1323" i="1"/>
  <c r="G1327" i="1"/>
  <c r="G1331" i="1"/>
  <c r="G1335" i="1"/>
  <c r="G1339" i="1"/>
  <c r="G1343" i="1"/>
  <c r="G1347" i="1"/>
  <c r="G1351" i="1"/>
  <c r="G1355" i="1"/>
  <c r="G1359" i="1"/>
  <c r="G1363" i="1"/>
  <c r="G1367" i="1"/>
  <c r="G1371" i="1"/>
  <c r="G1375" i="1"/>
  <c r="G1379" i="1"/>
  <c r="G1383" i="1"/>
  <c r="G1387" i="1"/>
  <c r="G751" i="1"/>
  <c r="H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2"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1" i="1"/>
  <c r="G1393" i="1"/>
  <c r="G1395" i="1"/>
  <c r="G1397" i="1"/>
  <c r="G1399"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2" i="1"/>
  <c r="G1526" i="1"/>
  <c r="G1530" i="1"/>
  <c r="G1534" i="1"/>
  <c r="G1540" i="1"/>
  <c r="H1580" i="1"/>
  <c r="J1580" i="1"/>
  <c r="H1300"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4" i="1"/>
  <c r="G1528" i="1"/>
  <c r="G1532" i="1"/>
  <c r="G1536" i="1"/>
  <c r="G1538" i="1"/>
  <c r="J1549" i="1"/>
  <c r="J1551" i="1"/>
  <c r="J1553" i="1"/>
  <c r="J1558" i="1"/>
  <c r="J1560" i="1"/>
  <c r="J1562" i="1"/>
  <c r="J1578" i="1"/>
  <c r="J1581" i="1"/>
  <c r="E6" i="4"/>
  <c r="F98" i="4"/>
  <c r="F125" i="4"/>
  <c r="F126" i="4"/>
  <c r="H24" i="9"/>
  <c r="G24" i="9"/>
  <c r="F153" i="4"/>
  <c r="F154" i="4"/>
  <c r="F355" i="4"/>
  <c r="F536" i="4"/>
  <c r="D535" i="4"/>
  <c r="G1521" i="1"/>
  <c r="G1523" i="1"/>
  <c r="G1525" i="1"/>
  <c r="G1527" i="1"/>
  <c r="G1529" i="1"/>
  <c r="G1531" i="1"/>
  <c r="G1533" i="1"/>
  <c r="G1535" i="1"/>
  <c r="G1539" i="1"/>
  <c r="J1541" i="1"/>
  <c r="H1541" i="1"/>
  <c r="G1541" i="1"/>
  <c r="I1541" i="1" s="1"/>
  <c r="J1542" i="1"/>
  <c r="H1542" i="1"/>
  <c r="G1542" i="1"/>
  <c r="J1543" i="1"/>
  <c r="H1543" i="1"/>
  <c r="G1543" i="1"/>
  <c r="I1543" i="1" s="1"/>
  <c r="J1544" i="1"/>
  <c r="H1544" i="1"/>
  <c r="G1544" i="1"/>
  <c r="J1545" i="1"/>
  <c r="H1545" i="1"/>
  <c r="G1545" i="1"/>
  <c r="I1545" i="1" s="1"/>
  <c r="J1546" i="1"/>
  <c r="H1546" i="1"/>
  <c r="G1546" i="1"/>
  <c r="G1547" i="1"/>
  <c r="G1548" i="1"/>
  <c r="I1548" i="1" s="1"/>
  <c r="G1549" i="1"/>
  <c r="I1549" i="1" s="1"/>
  <c r="G1550" i="1"/>
  <c r="I1550" i="1" s="1"/>
  <c r="G1551" i="1"/>
  <c r="I1551" i="1" s="1"/>
  <c r="G1552" i="1"/>
  <c r="I1552" i="1" s="1"/>
  <c r="G1553" i="1"/>
  <c r="I1553" i="1" s="1"/>
  <c r="G1554" i="1"/>
  <c r="I1554" i="1" s="1"/>
  <c r="G1555" i="1"/>
  <c r="G1557" i="1"/>
  <c r="I1557" i="1" s="1"/>
  <c r="G1558" i="1"/>
  <c r="I1558" i="1" s="1"/>
  <c r="G1559" i="1"/>
  <c r="I1559" i="1" s="1"/>
  <c r="G1560" i="1"/>
  <c r="I1560" i="1" s="1"/>
  <c r="G1561" i="1"/>
  <c r="I1561" i="1" s="1"/>
  <c r="G1562" i="1"/>
  <c r="I1562" i="1" s="1"/>
  <c r="G1563" i="1"/>
  <c r="G1572" i="1"/>
  <c r="G1578" i="1"/>
  <c r="I1578" i="1" s="1"/>
  <c r="G1579" i="1"/>
  <c r="I1579" i="1" s="1"/>
  <c r="G1580" i="1"/>
  <c r="I1580" i="1" s="1"/>
  <c r="G1581" i="1"/>
  <c r="I1581" i="1" s="1"/>
  <c r="D7" i="4"/>
  <c r="F8" i="4"/>
  <c r="F44" i="4"/>
  <c r="D49" i="4"/>
  <c r="F50" i="4"/>
  <c r="F61" i="4"/>
  <c r="F83" i="4"/>
  <c r="F129" i="4"/>
  <c r="F135" i="4"/>
  <c r="D152" i="4"/>
  <c r="E164" i="4"/>
  <c r="D160" i="1" s="1"/>
  <c r="H160" i="1" s="1"/>
  <c r="F222" i="4"/>
  <c r="E230" i="4"/>
  <c r="D226" i="1" s="1"/>
  <c r="H226" i="1" s="1"/>
  <c r="E262" i="4"/>
  <c r="D258" i="1" s="1"/>
  <c r="H258" i="1" s="1"/>
  <c r="F274" i="4"/>
  <c r="D308" i="4"/>
  <c r="E321" i="4"/>
  <c r="E640" i="4"/>
  <c r="D634" i="1" s="1"/>
  <c r="H1582" i="1"/>
  <c r="D360" i="4"/>
  <c r="D406" i="4"/>
  <c r="D647" i="4"/>
  <c r="F426" i="4"/>
  <c r="E648" i="4"/>
  <c r="D642" i="1" s="1"/>
  <c r="H642" i="1" s="1"/>
  <c r="D431" i="4"/>
  <c r="F467" i="4"/>
  <c r="F523" i="4"/>
  <c r="F537" i="4"/>
  <c r="F585" i="4"/>
  <c r="F607" i="4"/>
  <c r="F7" i="5"/>
  <c r="G336" i="9"/>
  <c r="E336" i="9" s="1"/>
  <c r="B336" i="9" s="1"/>
  <c r="F178" i="5"/>
  <c r="D177" i="5"/>
  <c r="G342" i="9"/>
  <c r="E342" i="9" s="1"/>
  <c r="D44" i="8"/>
  <c r="F427" i="4"/>
  <c r="F8" i="5"/>
  <c r="F70" i="5"/>
  <c r="G316" i="9"/>
  <c r="G315" i="9"/>
  <c r="F150" i="5"/>
  <c r="F181" i="5"/>
  <c r="F197" i="5"/>
  <c r="E338" i="9"/>
  <c r="B338" i="9" s="1"/>
  <c r="F203" i="5"/>
  <c r="F219" i="5"/>
  <c r="D5" i="6"/>
  <c r="D35" i="6"/>
  <c r="G310" i="9"/>
  <c r="E310" i="9" s="1"/>
  <c r="B310" i="9" s="1"/>
  <c r="H309" i="9"/>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M228" i="9"/>
  <c r="G209" i="9"/>
  <c r="E209" i="9" s="1"/>
  <c r="B209" i="9" s="1"/>
  <c r="G208" i="9"/>
  <c r="E208" i="9" s="1"/>
  <c r="B208" i="9" s="1"/>
  <c r="L207" i="9"/>
  <c r="F207" i="9" s="1"/>
  <c r="G180" i="9"/>
  <c r="H17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H19" i="9"/>
  <c r="E19" i="9" s="1"/>
  <c r="B19" i="9" s="1"/>
  <c r="E314" i="9"/>
  <c r="B314" i="9" s="1"/>
  <c r="F89" i="5"/>
  <c r="D147" i="5"/>
  <c r="H315" i="9"/>
  <c r="H316" i="9"/>
  <c r="E177" i="5"/>
  <c r="G345" i="9"/>
  <c r="E345" i="9" s="1"/>
  <c r="B229" i="9"/>
  <c r="B231" i="9"/>
  <c r="B233" i="9"/>
  <c r="B235" i="9"/>
  <c r="B237" i="9"/>
  <c r="B239" i="9"/>
  <c r="B241" i="9"/>
  <c r="B244" i="9"/>
  <c r="B263" i="9"/>
  <c r="B267" i="9"/>
  <c r="B269" i="9"/>
  <c r="B271" i="9"/>
  <c r="B273" i="9"/>
  <c r="B275" i="9"/>
  <c r="B277" i="9"/>
  <c r="B279" i="9"/>
  <c r="B281" i="9"/>
  <c r="B283" i="9"/>
  <c r="B285" i="9"/>
  <c r="B287" i="9"/>
  <c r="B289" i="9"/>
  <c r="B291" i="9"/>
  <c r="F228" i="9" l="1"/>
  <c r="B228" i="9" s="1"/>
  <c r="G160" i="1"/>
  <c r="B345" i="9"/>
  <c r="E344" i="9"/>
  <c r="I10" i="3" s="1"/>
  <c r="F147" i="5"/>
  <c r="C1152" i="1"/>
  <c r="E316" i="9"/>
  <c r="B316" i="9" s="1"/>
  <c r="D418" i="4"/>
  <c r="F360" i="4"/>
  <c r="C355" i="1"/>
  <c r="F535" i="4"/>
  <c r="C529" i="1"/>
  <c r="G642" i="1"/>
  <c r="G347" i="9"/>
  <c r="E347" i="9" s="1"/>
  <c r="D141" i="6"/>
  <c r="F5" i="6"/>
  <c r="H26" i="3"/>
  <c r="C1401" i="1"/>
  <c r="B342" i="9"/>
  <c r="F647" i="4"/>
  <c r="C641" i="1"/>
  <c r="D417" i="4"/>
  <c r="F308" i="4"/>
  <c r="C303" i="1"/>
  <c r="E152" i="4"/>
  <c r="F152" i="4" s="1"/>
  <c r="F7" i="4"/>
  <c r="D6" i="4"/>
  <c r="C3" i="1"/>
  <c r="I16" i="3"/>
  <c r="D2" i="1"/>
  <c r="E176" i="5"/>
  <c r="I23" i="3"/>
  <c r="D1181" i="1"/>
  <c r="E179" i="9"/>
  <c r="B179" i="9" s="1"/>
  <c r="B207" i="9"/>
  <c r="E180" i="9"/>
  <c r="B180" i="9" s="1"/>
  <c r="F35" i="6"/>
  <c r="H27" i="3"/>
  <c r="C1431" i="1"/>
  <c r="E315" i="9"/>
  <c r="B315" i="9" s="1"/>
  <c r="D69" i="5"/>
  <c r="K1480" i="9"/>
  <c r="G343" i="9"/>
  <c r="E343" i="9" s="1"/>
  <c r="B343" i="9" s="1"/>
  <c r="I38" i="3"/>
  <c r="C1621" i="1"/>
  <c r="D176" i="5"/>
  <c r="F177" i="5"/>
  <c r="H23" i="3"/>
  <c r="C1181" i="1"/>
  <c r="D430" i="4"/>
  <c r="F431" i="4"/>
  <c r="C425" i="1"/>
  <c r="F406" i="4"/>
  <c r="C401" i="1"/>
  <c r="E308" i="4"/>
  <c r="D316" i="1"/>
  <c r="D299" i="4"/>
  <c r="H17" i="3"/>
  <c r="C148" i="1"/>
  <c r="F49" i="4"/>
  <c r="C45" i="1"/>
  <c r="I1546" i="1"/>
  <c r="I1544" i="1"/>
  <c r="I1542" i="1"/>
  <c r="E24" i="9"/>
  <c r="F164" i="4"/>
  <c r="G258" i="1"/>
  <c r="G226" i="1"/>
  <c r="D423" i="4" l="1"/>
  <c r="D301" i="4"/>
  <c r="C295" i="1"/>
  <c r="B24" i="9"/>
  <c r="G45" i="1"/>
  <c r="H45" i="1"/>
  <c r="H316" i="1"/>
  <c r="G316" i="1"/>
  <c r="G401" i="1"/>
  <c r="H401" i="1"/>
  <c r="G425" i="1"/>
  <c r="H425" i="1"/>
  <c r="D639" i="4"/>
  <c r="F430" i="4"/>
  <c r="C424" i="1"/>
  <c r="F176" i="5"/>
  <c r="C1180" i="1"/>
  <c r="G3" i="1"/>
  <c r="H3" i="1"/>
  <c r="F417" i="4"/>
  <c r="C412" i="1"/>
  <c r="F141" i="6"/>
  <c r="H30" i="3"/>
  <c r="C1537" i="1"/>
  <c r="G355" i="1"/>
  <c r="H355" i="1"/>
  <c r="C413" i="1"/>
  <c r="G1152" i="1"/>
  <c r="H1152" i="1"/>
  <c r="E417" i="4"/>
  <c r="D412" i="1" s="1"/>
  <c r="D303" i="1"/>
  <c r="H303" i="1" s="1"/>
  <c r="E418" i="4"/>
  <c r="D413" i="1" s="1"/>
  <c r="G1181" i="1"/>
  <c r="H1181" i="1"/>
  <c r="G1621" i="1"/>
  <c r="H1621" i="1"/>
  <c r="H11" i="3"/>
  <c r="F69" i="5"/>
  <c r="H22" i="3"/>
  <c r="C1074" i="1"/>
  <c r="D6" i="5"/>
  <c r="H1431" i="1"/>
  <c r="G1431" i="1"/>
  <c r="D1180" i="1"/>
  <c r="H299" i="9"/>
  <c r="E422" i="4"/>
  <c r="D422" i="4"/>
  <c r="F6" i="4"/>
  <c r="D300" i="4"/>
  <c r="H16" i="3"/>
  <c r="C2" i="1"/>
  <c r="I17" i="3"/>
  <c r="E299" i="4"/>
  <c r="D148" i="1"/>
  <c r="G148" i="1" s="1"/>
  <c r="G641" i="1"/>
  <c r="H641" i="1"/>
  <c r="E341" i="9"/>
  <c r="H9" i="3"/>
  <c r="H1401" i="1"/>
  <c r="G1401" i="1"/>
  <c r="B347" i="9"/>
  <c r="E346" i="9"/>
  <c r="G529" i="1"/>
  <c r="H529" i="1"/>
  <c r="D640" i="4"/>
  <c r="K3" i="9" l="1"/>
  <c r="I9" i="3"/>
  <c r="N3" i="9"/>
  <c r="I11" i="3"/>
  <c r="G413" i="1"/>
  <c r="H413" i="1"/>
  <c r="H1537" i="1"/>
  <c r="G1537" i="1"/>
  <c r="G303" i="1"/>
  <c r="H148" i="1"/>
  <c r="C297" i="1"/>
  <c r="G306" i="9"/>
  <c r="E306" i="9" s="1"/>
  <c r="B306" i="9" s="1"/>
  <c r="G299" i="9"/>
  <c r="E299" i="9" s="1"/>
  <c r="F6" i="5"/>
  <c r="C1011" i="1"/>
  <c r="F640" i="4"/>
  <c r="C634" i="1"/>
  <c r="E423" i="4"/>
  <c r="E424" i="4" s="1"/>
  <c r="D419" i="1" s="1"/>
  <c r="E301" i="4"/>
  <c r="D297" i="1" s="1"/>
  <c r="D295" i="1"/>
  <c r="G295" i="1" s="1"/>
  <c r="E300" i="4"/>
  <c r="G2" i="1"/>
  <c r="H2" i="1"/>
  <c r="F300" i="4"/>
  <c r="C296" i="1"/>
  <c r="D643" i="4"/>
  <c r="D424" i="4"/>
  <c r="F422" i="4"/>
  <c r="C417" i="1"/>
  <c r="E643" i="4"/>
  <c r="D417" i="1"/>
  <c r="G1074" i="1"/>
  <c r="H1074" i="1"/>
  <c r="F418" i="4"/>
  <c r="G412" i="1"/>
  <c r="H412" i="1"/>
  <c r="G1180" i="1"/>
  <c r="H1180" i="1"/>
  <c r="G424" i="1"/>
  <c r="H424" i="1"/>
  <c r="F639" i="4"/>
  <c r="C633" i="1"/>
  <c r="F299" i="4"/>
  <c r="D644" i="4"/>
  <c r="D425" i="4"/>
  <c r="F423" i="4"/>
  <c r="C418" i="1"/>
  <c r="G20" i="9"/>
  <c r="D646" i="4" l="1"/>
  <c r="C638" i="1"/>
  <c r="G633" i="1"/>
  <c r="H633" i="1"/>
  <c r="G417" i="1"/>
  <c r="H417" i="1"/>
  <c r="F424" i="4"/>
  <c r="C419" i="1"/>
  <c r="C420" i="1"/>
  <c r="D637" i="1"/>
  <c r="D645" i="4"/>
  <c r="F643" i="4"/>
  <c r="C637" i="1"/>
  <c r="D296" i="1"/>
  <c r="G634" i="1"/>
  <c r="H634" i="1"/>
  <c r="H8" i="3"/>
  <c r="G1011" i="1"/>
  <c r="H1011" i="1"/>
  <c r="B299" i="9"/>
  <c r="G297" i="1"/>
  <c r="H297" i="1"/>
  <c r="H295" i="1"/>
  <c r="E644" i="4"/>
  <c r="E425" i="4"/>
  <c r="D420" i="1" s="1"/>
  <c r="D418" i="1"/>
  <c r="G418" i="1" s="1"/>
  <c r="H20" i="9"/>
  <c r="E20" i="9" s="1"/>
  <c r="B20" i="9" s="1"/>
  <c r="F301" i="4"/>
  <c r="E646" i="4" l="1"/>
  <c r="F646" i="4" s="1"/>
  <c r="D638" i="1"/>
  <c r="G638" i="1" s="1"/>
  <c r="G420" i="1"/>
  <c r="H420" i="1"/>
  <c r="H418" i="1"/>
  <c r="H296" i="1"/>
  <c r="G419" i="1"/>
  <c r="H419" i="1"/>
  <c r="D650" i="4"/>
  <c r="C640" i="1"/>
  <c r="M3" i="9"/>
  <c r="G637" i="1"/>
  <c r="H637" i="1"/>
  <c r="D649" i="4"/>
  <c r="F645" i="4"/>
  <c r="C639" i="1"/>
  <c r="E645" i="4"/>
  <c r="F425" i="4"/>
  <c r="G296" i="1"/>
  <c r="F644" i="4"/>
  <c r="H638" i="1" l="1"/>
  <c r="G334" i="9"/>
  <c r="H334" i="9"/>
  <c r="H18" i="3"/>
  <c r="C643" i="1"/>
  <c r="F650" i="4"/>
  <c r="H19" i="3"/>
  <c r="C644" i="1"/>
  <c r="E649" i="4"/>
  <c r="D639" i="1"/>
  <c r="E650" i="4"/>
  <c r="D640" i="1"/>
  <c r="H640" i="1" s="1"/>
  <c r="G297" i="9" l="1"/>
  <c r="E297" i="9" s="1"/>
  <c r="B297" i="9" s="1"/>
  <c r="G640" i="1"/>
  <c r="H639" i="1"/>
  <c r="I19" i="3"/>
  <c r="D644" i="1"/>
  <c r="G644" i="1" s="1"/>
  <c r="I18" i="3"/>
  <c r="D643" i="1"/>
  <c r="G643" i="1" s="1"/>
  <c r="F649" i="4"/>
  <c r="G639" i="1"/>
  <c r="E334" i="9"/>
  <c r="H7" i="3" l="1"/>
  <c r="J3" i="9" s="1"/>
  <c r="H643" i="1"/>
  <c r="H644" i="1"/>
  <c r="B334" i="9"/>
  <c r="E298" i="9"/>
  <c r="I8" i="3" s="1"/>
  <c r="H295" i="9" l="1"/>
  <c r="L293" i="9"/>
  <c r="F293" i="9" s="1"/>
  <c r="G295" i="9"/>
  <c r="E295" i="9" s="1"/>
  <c r="H18" i="9"/>
  <c r="G18" i="9"/>
  <c r="J5" i="9"/>
  <c r="K6" i="9"/>
  <c r="I8" i="9"/>
  <c r="J9" i="9"/>
  <c r="K10" i="9"/>
  <c r="I12" i="9"/>
  <c r="J13" i="9"/>
  <c r="M15" i="9"/>
  <c r="L16" i="9"/>
  <c r="I17" i="9"/>
  <c r="H22" i="9"/>
  <c r="I5" i="9"/>
  <c r="J6" i="9"/>
  <c r="K7" i="9"/>
  <c r="I9" i="9"/>
  <c r="J10" i="9"/>
  <c r="K11" i="9"/>
  <c r="I13" i="9"/>
  <c r="G15" i="9"/>
  <c r="H16" i="9"/>
  <c r="H17" i="9"/>
  <c r="I6" i="9"/>
  <c r="J7" i="9"/>
  <c r="K8" i="9"/>
  <c r="J11" i="9"/>
  <c r="K12" i="9"/>
  <c r="H15" i="9"/>
  <c r="G16" i="9"/>
  <c r="E16" i="9" s="1"/>
  <c r="G17" i="9"/>
  <c r="K5" i="9"/>
  <c r="I7" i="9"/>
  <c r="J8" i="9"/>
  <c r="K9" i="9"/>
  <c r="I11" i="9"/>
  <c r="J12" i="9"/>
  <c r="K13" i="9"/>
  <c r="L15" i="9"/>
  <c r="M16" i="9"/>
  <c r="J17" i="9"/>
  <c r="G22" i="9"/>
  <c r="H21" i="9"/>
  <c r="G21" i="9"/>
  <c r="F15" i="9" l="1"/>
  <c r="E7" i="9"/>
  <c r="B7" i="9" s="1"/>
  <c r="E21" i="9"/>
  <c r="B21" i="9" s="1"/>
  <c r="E22" i="9"/>
  <c r="B22" i="9" s="1"/>
  <c r="E11" i="9"/>
  <c r="B11" i="9" s="1"/>
  <c r="E6" i="9"/>
  <c r="B6" i="9" s="1"/>
  <c r="E10" i="9"/>
  <c r="B10" i="9" s="1"/>
  <c r="E18" i="9"/>
  <c r="B18" i="9" s="1"/>
  <c r="E17" i="9"/>
  <c r="B17" i="9" s="1"/>
  <c r="E15" i="9"/>
  <c r="E9" i="9"/>
  <c r="B9" i="9" s="1"/>
  <c r="F16" i="9"/>
  <c r="E8" i="9"/>
  <c r="B8" i="9" s="1"/>
  <c r="B293" i="9"/>
  <c r="F23" i="9"/>
  <c r="B16" i="9"/>
  <c r="E13" i="9"/>
  <c r="B13" i="9" s="1"/>
  <c r="E5" i="9"/>
  <c r="E12" i="9"/>
  <c r="B12" i="9" s="1"/>
  <c r="B295" i="9"/>
  <c r="E23" i="9"/>
  <c r="I7" i="3" s="1"/>
  <c r="F14" i="9" l="1"/>
  <c r="F3" i="9" s="1"/>
  <c r="B5" i="9"/>
  <c r="E4"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<sst xmlns="http://schemas.openxmlformats.org/spreadsheetml/2006/main" count="4719" uniqueCount="3652">
  <si>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</si>
  <si>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</si>
  <si>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</si>
  <si>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</si>
  <si>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</si>
  <si>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</si>
  <si>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</si>
  <si>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</si>
  <si>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</si>
  <si>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</si>
  <si>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</si>
  <si>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</si>
  <si>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</si>
  <si>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</si>
  <si>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</si>
  <si>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</si>
  <si>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</si>
  <si>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</si>
  <si>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</si>
  <si>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</si>
  <si>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</si>
  <si>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</si>
  <si>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</si>
  <si>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</si>
  <si>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</si>
  <si>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</si>
  <si>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</si>
  <si>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</si>
  <si>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</si>
  <si>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</si>
  <si>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</si>
  <si>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</si>
  <si>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</si>
  <si>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</si>
  <si>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</si>
  <si>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</si>
  <si>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</si>
  <si>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</si>
  <si>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</si>
  <si>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</si>
  <si>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</si>
  <si>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</si>
  <si>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</si>
  <si>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</si>
  <si>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</si>
  <si>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</si>
  <si>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</si>
  <si>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</si>
  <si>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</si>
  <si>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</si>
  <si>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</si>
  <si>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</si>
  <si>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</si>
  <si>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</si>
  <si>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</si>
  <si>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21422 - O.Š. DRAGUTINA TADIJANOVIĆA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</si>
  <si>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</si>
  <si>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</si>
  <si>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</si>
  <si>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</si>
  <si>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</si>
  <si>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</si>
  <si>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</si>
  <si>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</si>
  <si>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</si>
  <si>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</si>
  <si>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</si>
  <si>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</si>
  <si>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</si>
  <si>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</si>
  <si>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</si>
  <si>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</si>
  <si>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</si>
  <si>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</si>
  <si>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</si>
  <si>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</si>
  <si>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</si>
  <si>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</si>
  <si>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</si>
  <si>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</si>
  <si>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</si>
  <si>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</si>
  <si>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</si>
  <si>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</si>
  <si>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</si>
  <si>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</si>
  <si>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</si>
  <si>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</si>
  <si>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</si>
  <si>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</si>
  <si>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</si>
  <si>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</si>
  <si>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</si>
  <si>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</si>
  <si>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</si>
  <si>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</si>
  <si>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</si>
  <si>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</si>
  <si>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</si>
  <si>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</si>
  <si>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</si>
  <si>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</si>
  <si>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</si>
  <si>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</si>
  <si>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</si>
  <si>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</si>
  <si>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</si>
  <si>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</si>
  <si>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</si>
  <si>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</si>
  <si>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</si>
  <si>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</si>
  <si>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</si>
  <si>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</si>
  <si>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</si>
  <si>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</si>
  <si>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</si>
  <si>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</si>
  <si>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</si>
  <si>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</si>
  <si>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</si>
  <si>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</si>
  <si>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</si>
  <si>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</si>
  <si>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</si>
  <si>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</si>
  <si>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</si>
  <si>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</si>
  <si>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</si>
  <si>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</si>
  <si>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</si>
  <si>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</si>
  <si>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</si>
  <si>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</si>
  <si>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</si>
  <si>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</si>
  <si>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</si>
  <si>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</si>
  <si>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</si>
  <si>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</si>
  <si>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</si>
  <si>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</si>
  <si>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</si>
  <si>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</si>
  <si>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</si>
  <si>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</si>
  <si>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</si>
  <si>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</si>
  <si>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</si>
  <si>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</si>
  <si>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</si>
  <si>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</si>
  <si>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</si>
  <si>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</si>
  <si>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</si>
  <si>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</si>
  <si>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</si>
  <si>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</si>
  <si>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</si>
  <si>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</si>
  <si>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</si>
  <si>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</si>
  <si>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</si>
  <si>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</si>
  <si>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</si>
  <si>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</si>
  <si>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</si>
  <si>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</si>
  <si>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</si>
  <si>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</si>
  <si>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</si>
  <si>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</si>
  <si>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</si>
  <si>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</si>
  <si>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</si>
  <si>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</si>
  <si>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</si>
  <si>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</si>
  <si>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</si>
  <si>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</si>
  <si>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</si>
  <si>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</si>
  <si>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</si>
  <si>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</si>
  <si>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</si>
  <si>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</si>
  <si>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</si>
  <si>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</si>
  <si>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</si>
  <si>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</si>
  <si>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</si>
  <si>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</si>
  <si>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</si>
  <si>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</si>
  <si>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</si>
  <si>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</si>
  <si>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</si>
  <si>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</si>
  <si>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</si>
  <si>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</si>
  <si>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</si>
  <si>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</si>
  <si>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</si>
  <si>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</si>
  <si>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</si>
  <si>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</si>
  <si>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</si>
  <si>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</si>
  <si>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</si>
  <si>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</si>
  <si>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</si>
  <si>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</si>
  <si>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</si>
  <si>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</si>
  <si>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</si>
  <si>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</si>
  <si>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</si>
  <si>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</si>
  <si>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</si>
  <si>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</si>
  <si>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</si>
  <si>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</si>
  <si>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</si>
  <si>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</si>
  <si>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</si>
  <si>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</si>
  <si>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</si>
  <si>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</si>
  <si>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</si>
  <si>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</si>
  <si>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</si>
  <si>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</si>
  <si>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</si>
  <si>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</si>
  <si>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</si>
  <si>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</si>
  <si>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</si>
  <si>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</si>
  <si>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</si>
  <si>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</si>
  <si>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</si>
  <si>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</si>
  <si>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</si>
  <si>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</si>
  <si>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</si>
  <si>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</si>
  <si>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</si>
  <si>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</si>
  <si>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</si>
  <si>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</si>
  <si>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</si>
  <si>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</si>
  <si>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</si>
  <si>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</si>
  <si>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</si>
  <si>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</si>
  <si>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</si>
  <si>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</si>
  <si>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</si>
  <si>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</si>
  <si>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</si>
  <si>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</si>
  <si>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</si>
  <si>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</si>
  <si>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</si>
  <si>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</si>
  <si>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</si>
  <si>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</si>
  <si>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</si>
  <si>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</si>
  <si>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</si>
  <si>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</si>
  <si>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</si>
  <si>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</si>
  <si>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</si>
  <si>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</si>
  <si>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</si>
  <si>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</si>
  <si>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</si>
  <si>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</si>
  <si>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</si>
  <si>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</si>
  <si>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</si>
  <si>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</si>
  <si>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</si>
  <si>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</si>
  <si>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</si>
  <si>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</si>
  <si>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</si>
  <si>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</si>
  <si>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</si>
  <si>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</si>
  <si>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</si>
  <si>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</si>
  <si>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</si>
  <si>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</si>
  <si>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</si>
  <si>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</si>
  <si>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</si>
  <si>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</si>
  <si>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</si>
  <si>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</si>
  <si>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</si>
  <si>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</si>
  <si>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</si>
  <si>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</si>
  <si>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</si>
  <si>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</si>
  <si>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</si>
  <si>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</si>
  <si>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</si>
  <si>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</si>
  <si>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</si>
  <si>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</si>
  <si>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</si>
  <si>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</si>
  <si>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</si>
  <si>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</si>
  <si>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</si>
  <si>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</si>
  <si>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</si>
  <si>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</si>
  <si>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</si>
  <si>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</si>
  <si>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</si>
  <si>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</si>
  <si>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</si>
  <si>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</si>
  <si>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</si>
  <si>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</si>
  <si>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</si>
  <si>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</si>
  <si>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</si>
  <si>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</si>
  <si>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</si>
  <si>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</si>
  <si>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</si>
  <si>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</si>
  <si>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</si>
  <si>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</si>
  <si>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</si>
  <si>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</si>
  <si>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</si>
  <si>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</si>
  <si>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</si>
  <si>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</si>
  <si>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</si>
  <si>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</si>
  <si>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</si>
  <si>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</si>
  <si>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</si>
  <si>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</si>
  <si>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</si>
  <si>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</si>
  <si>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</si>
  <si>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</si>
  <si>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</si>
  <si>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</si>
  <si>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</si>
  <si>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</si>
  <si>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</si>
  <si>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</si>
  <si>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</si>
  <si>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</si>
  <si>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</si>
  <si>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</si>
  <si>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</si>
  <si>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</si>
  <si>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</si>
  <si>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</si>
  <si>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</si>
  <si>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</si>
  <si>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</si>
  <si>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</si>
  <si>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</si>
  <si>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</si>
  <si>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</si>
  <si>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</si>
  <si>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</si>
  <si>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</si>
  <si>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</si>
  <si>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</si>
  <si>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</si>
  <si>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</si>
  <si>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</si>
  <si>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</si>
  <si>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</si>
  <si>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</si>
  <si>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</si>
  <si>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</si>
  <si>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</si>
  <si>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</si>
  <si>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</si>
  <si>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</si>
  <si>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</si>
  <si>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</si>
  <si>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</si>
  <si>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</si>
  <si>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</si>
  <si>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</si>
  <si>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</si>
  <si>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</si>
  <si>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</si>
  <si>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</si>
  <si>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</si>
  <si>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</si>
  <si>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</si>
  <si>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</si>
  <si>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</si>
  <si>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</si>
  <si>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</si>
  <si>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</si>
  <si>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</si>
  <si>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</si>
  <si>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</si>
  <si>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</si>
  <si>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</si>
  <si>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</si>
  <si>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</si>
  <si>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</si>
  <si>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</si>
  <si>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</si>
  <si>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</si>
  <si>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</si>
  <si>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</si>
  <si>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</si>
  <si>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</si>
  <si>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</si>
  <si>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</si>
  <si>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</si>
  <si>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</si>
  <si>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</si>
  <si>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</si>
  <si>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</si>
  <si>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</si>
  <si>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</si>
  <si>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</si>
  <si>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</si>
  <si>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</si>
  <si>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</si>
  <si>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</si>
  <si>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</si>
  <si>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</si>
  <si>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</si>
  <si>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</si>
  <si>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</si>
  <si>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</si>
  <si>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</si>
  <si>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</si>
  <si>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</si>
  <si>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</si>
  <si>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</si>
  <si>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</si>
  <si>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</si>
  <si>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</si>
  <si>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</si>
  <si>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</si>
  <si>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</si>
  <si>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</si>
  <si>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</si>
  <si>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</si>
  <si>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</si>
  <si>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</si>
  <si>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</si>
  <si>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</si>
  <si>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</si>
  <si>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</si>
  <si>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</si>
  <si>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</si>
  <si>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</si>
  <si>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</si>
  <si>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</si>
  <si>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</si>
  <si>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</si>
  <si>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</si>
  <si>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</si>
  <si>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</si>
  <si>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</si>
  <si>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</si>
  <si>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</si>
  <si>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</si>
  <si>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</si>
  <si>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</si>
  <si>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</si>
  <si>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</si>
  <si>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</si>
  <si>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</si>
  <si>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</si>
  <si>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</si>
  <si>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</si>
  <si>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</si>
  <si>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</si>
  <si>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</si>
  <si>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</si>
  <si>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</si>
  <si>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</si>
  <si>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</si>
  <si>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</si>
  <si>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</si>
  <si>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</si>
  <si>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</si>
  <si>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</si>
  <si>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</si>
  <si>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</si>
  <si>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</si>
  <si>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</si>
  <si>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</si>
  <si>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</si>
  <si>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</si>
  <si>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</si>
  <si>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</si>
  <si>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</si>
  <si>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</si>
  <si>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</si>
  <si>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</si>
  <si>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</si>
  <si>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</si>
  <si>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</si>
  <si>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</si>
  <si>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</si>
  <si>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</si>
  <si>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</si>
  <si>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</si>
  <si>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</si>
  <si>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</si>
  <si>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</si>
  <si>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</si>
  <si>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</si>
  <si>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</si>
  <si>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</si>
  <si>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</si>
  <si>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</si>
  <si>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</si>
  <si>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</si>
  <si>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</si>
  <si>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</si>
  <si>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</si>
  <si>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</si>
  <si>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</si>
  <si>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</si>
  <si>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</si>
  <si>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</si>
  <si>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</si>
  <si>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</si>
  <si>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</si>
  <si>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</si>
  <si>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</si>
  <si>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</si>
  <si>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</si>
  <si>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</si>
  <si>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</si>
  <si>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</si>
  <si>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</si>
  <si>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</si>
  <si>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</si>
  <si>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</si>
  <si>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</si>
  <si>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</si>
  <si>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</si>
  <si>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</si>
  <si>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</si>
  <si>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</si>
  <si>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</si>
  <si>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</si>
  <si>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</si>
  <si>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</si>
  <si>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</si>
  <si>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</si>
  <si>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</si>
  <si>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</si>
  <si>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</si>
  <si>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</si>
  <si>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</si>
  <si>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</si>
  <si>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</si>
  <si>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</si>
  <si>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</si>
  <si>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</si>
  <si>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</si>
  <si>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</si>
  <si>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</si>
  <si>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</si>
  <si>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</si>
  <si>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</si>
  <si>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</si>
  <si>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</si>
  <si>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</si>
  <si>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</si>
  <si>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</si>
  <si>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</si>
  <si>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</si>
  <si>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</si>
  <si>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</si>
  <si>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</si>
  <si>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</si>
  <si>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</si>
  <si>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</si>
  <si>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</si>
  <si>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</si>
  <si>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</si>
  <si>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</si>
  <si>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</si>
  <si>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</si>
  <si>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</si>
  <si>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</si>
  <si>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</si>
  <si>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</si>
  <si>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</si>
  <si>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</si>
  <si>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</si>
  <si>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</si>
  <si>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</si>
  <si>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</si>
  <si>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</si>
  <si>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</si>
  <si>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</si>
  <si>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</si>
  <si>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</si>
  <si>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</si>
  <si>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</si>
  <si>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</si>
  <si>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</si>
  <si>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</si>
  <si>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</si>
  <si>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</si>
  <si>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</si>
  <si>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</si>
  <si>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</si>
  <si>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</si>
  <si>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</si>
  <si>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</si>
  <si>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</si>
  <si>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</si>
  <si>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</si>
  <si>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</si>
  <si>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</si>
  <si>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</si>
  <si>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</si>
  <si>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</si>
  <si>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</si>
  <si>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</si>
  <si>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</si>
  <si>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</si>
  <si>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</si>
  <si>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</si>
  <si>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</si>
  <si>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</si>
  <si>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</si>
  <si>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</si>
  <si>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</si>
  <si>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</si>
  <si>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</si>
  <si>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</si>
  <si>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</si>
  <si>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</si>
  <si>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</si>
  <si>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</si>
  <si>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</si>
  <si>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</si>
  <si>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</si>
  <si>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</si>
  <si>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</si>
  <si>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</si>
  <si>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</si>
  <si>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</si>
  <si>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</si>
  <si>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</si>
  <si>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</si>
  <si>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</si>
  <si>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</si>
  <si>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</si>
  <si>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</si>
  <si>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</si>
  <si>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</si>
  <si>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</si>
  <si>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</si>
  <si>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</si>
  <si>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</si>
  <si>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</si>
  <si>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</si>
  <si>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</si>
  <si>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</si>
  <si>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</si>
  <si>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</si>
  <si>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</si>
  <si>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</si>
  <si>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</si>
  <si>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</si>
  <si>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</si>
  <si>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</si>
  <si>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</si>
  <si>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</si>
  <si>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</si>
  <si>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</si>
  <si>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</si>
  <si>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</si>
  <si>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</si>
  <si>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</si>
  <si>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</si>
  <si>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</si>
  <si>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</si>
  <si>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</si>
  <si>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</si>
  <si>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</si>
  <si>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</si>
  <si>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</si>
  <si>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</si>
  <si>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</si>
  <si>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</si>
  <si>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</si>
  <si>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</si>
  <si>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</si>
  <si>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</si>
  <si>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</si>
  <si>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</si>
  <si>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</si>
  <si>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</si>
  <si>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</si>
  <si>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</si>
  <si>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</si>
  <si>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</si>
  <si>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</si>
  <si>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</si>
  <si>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</si>
  <si>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</si>
  <si>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</si>
  <si>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</si>
  <si>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</si>
  <si>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</si>
  <si>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</si>
  <si>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</si>
  <si>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</si>
  <si>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</si>
  <si>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</si>
  <si>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</si>
  <si>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</si>
  <si>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</si>
  <si>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</si>
  <si>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</si>
  <si>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</si>
  <si>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</si>
  <si>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</si>
  <si>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</si>
  <si>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</si>
  <si>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</si>
  <si>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</si>
  <si>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</si>
  <si>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</si>
  <si>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</si>
  <si>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</si>
  <si>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</si>
  <si>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</si>
  <si>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</si>
  <si>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</si>
  <si>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</si>
  <si>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</si>
  <si>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</si>
  <si>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</si>
  <si>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</si>
  <si>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</si>
  <si>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</si>
  <si>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</si>
  <si>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</si>
  <si>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</si>
  <si>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</si>
  <si>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</si>
  <si>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</si>
  <si>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</si>
  <si>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</si>
  <si>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</si>
  <si>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</si>
  <si>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</si>
  <si>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</si>
  <si>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</si>
  <si>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</si>
  <si>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</si>
  <si>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</si>
  <si>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</si>
  <si>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</si>
  <si>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</si>
  <si>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</si>
  <si>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</si>
  <si>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</si>
  <si>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</si>
  <si>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</si>
  <si>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</si>
  <si>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</si>
  <si>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</si>
  <si>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</si>
  <si>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</si>
  <si>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</si>
  <si>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</si>
  <si>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</si>
  <si>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</si>
  <si>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</si>
  <si>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</si>
  <si>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</si>
  <si>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</si>
  <si>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</si>
  <si>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</si>
  <si>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</si>
  <si>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</si>
  <si>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</si>
  <si>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</si>
  <si>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</si>
  <si>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</si>
  <si>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</si>
  <si>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</si>
  <si>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</si>
  <si>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</si>
  <si>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</si>
  <si>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</si>
  <si>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</si>
  <si>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</si>
  <si>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</si>
  <si>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</si>
  <si>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</si>
  <si>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</si>
  <si>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</si>
  <si>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</si>
  <si>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</si>
  <si>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</si>
  <si>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</si>
  <si>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</si>
  <si>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</si>
  <si>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</si>
  <si>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</si>
  <si>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</si>
  <si>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</si>
  <si>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</si>
  <si>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</si>
  <si>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</si>
  <si>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</si>
  <si>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</si>
  <si>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</si>
  <si>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</si>
  <si>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</si>
  <si>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</si>
  <si>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</si>
  <si>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</si>
  <si>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</si>
  <si>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</si>
  <si>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</si>
  <si>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</si>
  <si>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</si>
  <si>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</si>
  <si>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</si>
  <si>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</si>
  <si>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</si>
  <si>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</si>
  <si>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</si>
  <si>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</si>
  <si>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</si>
  <si>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</si>
  <si>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</si>
  <si>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</si>
  <si>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</si>
  <si>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</si>
  <si>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</si>
  <si>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</si>
  <si>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</si>
  <si>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</si>
  <si>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</si>
  <si>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</si>
  <si>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</si>
  <si>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</si>
  <si>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</si>
  <si>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</si>
  <si>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</si>
  <si>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</si>
  <si>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</si>
  <si>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</si>
  <si>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</si>
  <si>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</si>
  <si>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</si>
  <si>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</si>
  <si>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</si>
  <si>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</si>
  <si>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</si>
  <si>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</si>
  <si>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</si>
  <si>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</si>
  <si>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</si>
  <si>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</si>
  <si>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</si>
  <si>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</si>
  <si>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</si>
  <si>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</si>
  <si>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</si>
  <si>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</si>
  <si>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</si>
  <si>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</si>
  <si>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</si>
  <si>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</si>
  <si>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</si>
  <si>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</si>
  <si>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</si>
  <si>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</si>
  <si>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</si>
  <si>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</si>
  <si>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</si>
  <si>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</si>
  <si>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</si>
  <si>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</si>
  <si>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</si>
  <si>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</si>
  <si>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</si>
  <si>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</si>
  <si>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</si>
  <si>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</si>
  <si>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</si>
  <si>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</si>
  <si>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</si>
  <si>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</si>
  <si>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</si>
  <si>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</si>
  <si>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</si>
  <si>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</si>
  <si>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</si>
  <si>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</si>
  <si>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</si>
  <si>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</si>
  <si>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</si>
  <si>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</si>
  <si>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</si>
  <si>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</si>
  <si>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</si>
  <si>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</si>
  <si>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</si>
  <si>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</si>
  <si>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</si>
  <si>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</si>
  <si>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</si>
  <si>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</si>
  <si>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</si>
  <si>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</si>
  <si>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</si>
  <si>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</si>
  <si>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</si>
  <si>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</si>
  <si>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</si>
  <si>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</si>
  <si>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</si>
  <si>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</si>
  <si>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</si>
  <si>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</si>
  <si>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</si>
  <si>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</si>
  <si>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</si>
  <si>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</si>
  <si>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</si>
  <si>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</si>
  <si>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</si>
  <si>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</si>
  <si>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</si>
  <si>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</si>
  <si>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</si>
  <si>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</si>
  <si>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</si>
  <si>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</si>
  <si>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</si>
  <si>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</si>
  <si>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</si>
  <si>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</si>
  <si>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</si>
  <si>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</si>
  <si>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</si>
  <si>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</si>
  <si>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</si>
  <si>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</si>
  <si>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</si>
  <si>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</si>
  <si>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</si>
  <si>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</si>
  <si>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</si>
  <si>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</si>
  <si>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</si>
  <si>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</si>
  <si>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</si>
  <si>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</si>
  <si>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</si>
  <si>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</si>
  <si>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</si>
  <si>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</si>
  <si>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</si>
  <si>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</si>
  <si>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</si>
  <si>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</si>
  <si>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</si>
  <si>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</si>
  <si>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</si>
  <si>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</si>
  <si>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</si>
  <si>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</si>
  <si>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</si>
  <si>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</si>
  <si>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</si>
  <si>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</si>
  <si>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</si>
  <si>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</si>
  <si>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</si>
  <si>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</si>
  <si>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</si>
  <si>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</si>
  <si>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</si>
  <si>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</si>
  <si>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</si>
  <si>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</si>
  <si>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</si>
  <si>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</si>
  <si>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</si>
  <si>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</si>
  <si>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</si>
  <si>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</si>
  <si>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</si>
  <si>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</si>
  <si>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</si>
  <si>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</si>
  <si>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</si>
  <si>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</si>
  <si>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</si>
  <si>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</si>
  <si>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</si>
  <si>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</si>
  <si>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</si>
  <si>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</si>
  <si>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</si>
  <si>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</si>
  <si>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</si>
  <si>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</si>
  <si>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</si>
  <si>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</si>
  <si>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</si>
  <si>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</si>
  <si>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</si>
  <si>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</si>
  <si>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</si>
  <si>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</si>
  <si>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</si>
  <si>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</si>
  <si>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</si>
  <si>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</si>
  <si>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</si>
  <si>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</si>
  <si>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</si>
  <si>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</si>
  <si>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</si>
  <si>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</si>
  <si>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</si>
  <si>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</si>
  <si>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</si>
  <si>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</si>
  <si>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</si>
  <si>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</si>
  <si>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</si>
  <si>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</si>
  <si>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</si>
  <si>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</si>
  <si>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</si>
  <si>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</si>
  <si>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</si>
  <si>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</si>
  <si>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</si>
  <si>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</si>
  <si>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</si>
  <si>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</si>
  <si>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</si>
  <si>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</si>
  <si>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</si>
  <si>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</si>
  <si>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</si>
  <si>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</si>
  <si>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</si>
  <si>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</si>
  <si>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</si>
  <si>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</si>
  <si>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</si>
  <si>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</si>
  <si>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</si>
  <si>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</si>
  <si>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</si>
  <si>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</si>
  <si>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</si>
  <si>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</si>
  <si>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</si>
  <si>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</si>
  <si>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</si>
  <si>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</si>
  <si>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</si>
  <si>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</si>
  <si>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</si>
  <si>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</si>
  <si>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</si>
  <si>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</si>
  <si>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</si>
  <si>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</si>
  <si>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</si>
  <si>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</si>
  <si>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</si>
  <si>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</si>
  <si>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</si>
  <si>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</si>
  <si>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</si>
  <si>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</si>
  <si>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</si>
  <si>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</si>
  <si>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</si>
  <si>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</si>
  <si>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</si>
  <si>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</si>
  <si>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</si>
  <si>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</si>
  <si>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</si>
  <si>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</si>
  <si>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</si>
  <si>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</si>
  <si>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</si>
  <si>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</si>
  <si>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</si>
  <si>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</si>
  <si>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</si>
  <si>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</si>
  <si>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</si>
  <si>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</si>
  <si>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</si>
  <si>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</si>
  <si>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</si>
  <si>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</si>
  <si>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</si>
  <si>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</si>
  <si>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</si>
  <si>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</si>
  <si>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</si>
  <si>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</si>
  <si>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</si>
  <si>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</si>
  <si>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</si>
  <si>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</si>
  <si>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</si>
  <si>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</si>
  <si>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</si>
  <si>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</si>
  <si>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</si>
  <si>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</si>
  <si>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</si>
  <si>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</si>
  <si>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</si>
  <si>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</si>
  <si>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</si>
  <si>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</si>
  <si>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</si>
  <si>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</si>
  <si>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</si>
  <si>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</si>
  <si>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</si>
  <si>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</si>
  <si>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</si>
  <si>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</si>
  <si>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</si>
  <si>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</si>
  <si>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</si>
  <si>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</si>
  <si>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</si>
  <si>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</si>
  <si>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</si>
  <si>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</si>
  <si>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</si>
  <si>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</si>
  <si>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</si>
  <si>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</si>
  <si>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</si>
  <si>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</si>
  <si>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</si>
  <si>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</si>
  <si>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</si>
  <si>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</si>
  <si>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</si>
  <si>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</si>
  <si>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</si>
  <si>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</si>
  <si>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</si>
  <si>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</si>
  <si>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</si>
  <si>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</si>
  <si>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</si>
  <si>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</si>
  <si>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</si>
  <si>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</si>
  <si>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</si>
  <si>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</si>
  <si>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</si>
  <si>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</si>
  <si>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</si>
  <si>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</si>
  <si>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</si>
  <si>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</si>
  <si>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</si>
  <si>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</si>
  <si>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</si>
  <si>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</si>
  <si>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</si>
  <si>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</si>
  <si>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</si>
  <si>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</si>
  <si>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</si>
  <si>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</si>
  <si>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</si>
  <si>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</si>
  <si>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</si>
  <si>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</si>
  <si>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</si>
  <si>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</si>
  <si>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</si>
  <si>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</si>
  <si>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</si>
  <si>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</si>
  <si>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</si>
  <si>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</si>
  <si>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</si>
  <si>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</si>
  <si>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</si>
  <si>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</si>
  <si>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</si>
  <si>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</si>
  <si>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</si>
  <si>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</si>
  <si>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</si>
  <si>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</si>
  <si>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</si>
  <si>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</si>
  <si>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</si>
  <si>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</si>
  <si>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</si>
  <si>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</si>
  <si>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</si>
  <si>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</si>
  <si>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</si>
  <si>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</si>
  <si>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</si>
  <si>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</si>
  <si>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</si>
  <si>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</si>
  <si>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</si>
  <si>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</si>
  <si>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</si>
  <si>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</si>
  <si>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</si>
  <si>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</si>
  <si>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</si>
  <si>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</si>
  <si>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</si>
  <si>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</si>
  <si>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</si>
  <si>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</si>
  <si>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</si>
  <si>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</si>
  <si>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</si>
  <si>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</si>
  <si>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</si>
  <si>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</si>
  <si>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</si>
  <si>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</si>
  <si>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</si>
  <si>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</si>
  <si>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</si>
  <si>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</si>
  <si>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</si>
  <si>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</si>
  <si>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</si>
  <si>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</si>
  <si>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</si>
  <si>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</si>
  <si>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</si>
  <si>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</si>
  <si>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</si>
  <si>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</si>
  <si>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</si>
  <si>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</si>
  <si>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</si>
  <si>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</si>
  <si>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</si>
  <si>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</si>
  <si>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</si>
  <si>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</si>
  <si>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</si>
  <si>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</si>
  <si>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</si>
  <si>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</si>
  <si>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</si>
  <si>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</si>
  <si>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</si>
  <si>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</si>
  <si>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</si>
  <si>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</si>
  <si>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</si>
  <si>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</si>
  <si>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</si>
  <si>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</si>
  <si>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</si>
  <si>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</si>
  <si>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</si>
  <si>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</si>
  <si>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</si>
  <si>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</si>
  <si>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</si>
  <si>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</si>
  <si>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</si>
  <si>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</si>
  <si>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</si>
  <si>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</si>
  <si>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</si>
  <si>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</si>
  <si>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</si>
  <si>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</si>
  <si>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</si>
  <si>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</si>
  <si>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</si>
  <si>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</si>
  <si>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</si>
  <si>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</si>
  <si>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</si>
  <si>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</si>
  <si>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</si>
  <si>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</si>
  <si>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</si>
  <si>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</si>
  <si>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</si>
  <si>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</si>
  <si>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</si>
  <si>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</si>
  <si>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</si>
  <si>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</si>
  <si>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</si>
  <si>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</si>
  <si>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</si>
  <si>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</si>
  <si>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</si>
  <si>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</si>
  <si>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</si>
  <si>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</si>
  <si>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</si>
  <si>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</si>
  <si>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</si>
  <si>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</si>
  <si>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</si>
  <si>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</si>
  <si>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</si>
  <si>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</si>
  <si>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</si>
  <si>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</si>
  <si>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</si>
  <si>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</si>
  <si>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</si>
  <si>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</si>
  <si>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</si>
  <si>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</si>
  <si>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</si>
  <si>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</si>
  <si>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</si>
  <si>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</si>
  <si>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</si>
  <si>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</si>
  <si>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</si>
  <si>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</si>
  <si>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</si>
  <si>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</si>
  <si>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</si>
  <si>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</si>
  <si>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</si>
  <si>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</si>
  <si>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</si>
  <si>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</si>
  <si>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</si>
  <si>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</si>
  <si>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</si>
  <si>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</si>
  <si>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</si>
  <si>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</si>
  <si>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</si>
  <si>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</si>
  <si>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</si>
  <si>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</si>
  <si>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</si>
  <si>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</si>
  <si>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</si>
  <si>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</si>
  <si>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</si>
  <si>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</si>
  <si>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</si>
  <si>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</si>
  <si>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</si>
  <si>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</si>
  <si>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</si>
  <si>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</si>
  <si>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</si>
  <si>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</si>
  <si>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</si>
  <si>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</si>
  <si>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</si>
  <si>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</si>
  <si>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</si>
  <si>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</si>
  <si>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</si>
  <si>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</si>
  <si>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</si>
  <si>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</si>
  <si>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</si>
  <si>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</si>
  <si>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</si>
  <si>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</si>
  <si>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</si>
  <si>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</si>
  <si>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</si>
  <si>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</si>
  <si>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</si>
  <si>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</si>
  <si>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</si>
  <si>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</si>
  <si>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</si>
  <si>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</si>
  <si>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</si>
  <si>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</si>
  <si>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</si>
  <si>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</si>
  <si>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</si>
  <si>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</si>
  <si>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</si>
  <si>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</si>
  <si>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</si>
  <si>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</si>
  <si>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</si>
  <si>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</si>
  <si>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</si>
  <si>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</si>
  <si>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</si>
  <si>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</si>
  <si>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</si>
  <si>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</si>
  <si>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</si>
  <si>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</si>
  <si>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</si>
  <si>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</si>
  <si>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</si>
  <si>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</si>
  <si>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</si>
  <si>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</si>
  <si>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</si>
  <si>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</si>
  <si>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</si>
  <si>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</si>
  <si>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</si>
  <si>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</si>
  <si>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</si>
  <si>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</si>
  <si>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</si>
  <si>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</si>
  <si>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</si>
  <si>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</si>
  <si>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</si>
  <si>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</si>
  <si>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</si>
  <si>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</si>
  <si>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</si>
  <si>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</si>
  <si>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</si>
  <si>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</si>
  <si>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</si>
  <si>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</si>
  <si>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</si>
  <si>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</si>
  <si>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</si>
  <si>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</si>
  <si>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</si>
  <si>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</si>
  <si>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</si>
  <si>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</si>
  <si>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</si>
  <si>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</si>
  <si>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</si>
  <si>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</si>
  <si>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</si>
  <si>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</si>
  <si>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</si>
  <si>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</si>
  <si>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</si>
  <si>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</si>
  <si>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</si>
  <si>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</si>
  <si>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</si>
  <si>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</si>
  <si>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</si>
  <si>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</si>
  <si>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</si>
  <si>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</si>
  <si>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</si>
  <si>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</si>
  <si>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</si>
  <si>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</si>
  <si>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</si>
  <si>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</si>
  <si>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</si>
  <si>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</si>
  <si>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</si>
  <si>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</si>
  <si>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</si>
  <si>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</si>
  <si>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</si>
  <si>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</si>
  <si>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</si>
  <si>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</si>
  <si>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</si>
  <si>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</si>
  <si>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</si>
  <si>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</si>
  <si>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</si>
  <si>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</si>
  <si>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</si>
  <si>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</si>
  <si>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</si>
  <si>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</si>
  <si>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</si>
  <si>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</si>
  <si>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</si>
  <si>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</si>
  <si>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</si>
  <si>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</si>
  <si>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</si>
  <si>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</si>
  <si>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</si>
  <si>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</si>
  <si>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</si>
  <si>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</si>
  <si>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</si>
  <si>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</si>
  <si>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</si>
  <si>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</si>
  <si>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</si>
  <si>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</si>
  <si>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</si>
  <si>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</si>
  <si>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</si>
  <si>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</si>
  <si>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</si>
  <si>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</si>
  <si>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</si>
  <si>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</si>
  <si>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</si>
  <si>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</si>
  <si>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</si>
  <si>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</si>
  <si>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</si>
  <si>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</si>
  <si>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</si>
  <si>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</si>
  <si>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</si>
  <si>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</si>
  <si>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</si>
  <si>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</si>
  <si>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</si>
  <si>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</si>
  <si>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</si>
  <si>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</si>
  <si>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</si>
  <si>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</si>
  <si>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</si>
  <si>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</si>
  <si>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</si>
  <si>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</si>
  <si>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</si>
  <si>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</si>
  <si>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</si>
  <si>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</si>
  <si>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</si>
  <si>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</si>
  <si>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</si>
  <si>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</si>
  <si>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</si>
  <si>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</si>
  <si>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</si>
  <si>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</si>
  <si>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</si>
  <si>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</si>
  <si>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</si>
  <si>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</si>
  <si>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</si>
  <si>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</si>
  <si>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</si>
  <si>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</si>
  <si>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</si>
  <si>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</si>
  <si>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</si>
  <si>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</si>
  <si>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</si>
  <si>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</si>
  <si>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</si>
  <si>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</si>
  <si>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</si>
  <si>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</si>
  <si>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</si>
  <si>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</si>
  <si>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</si>
  <si>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</si>
  <si>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</si>
  <si>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</si>
  <si>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</si>
  <si>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</si>
  <si>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</si>
  <si>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</si>
  <si>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</si>
  <si>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</si>
  <si>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</si>
  <si>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</si>
  <si>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</si>
  <si>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</si>
  <si>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</si>
  <si>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</si>
  <si>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</si>
  <si>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</si>
  <si>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</si>
  <si>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</si>
  <si>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</si>
  <si>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</si>
  <si>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</si>
  <si>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</si>
  <si>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</si>
  <si>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</si>
  <si>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</si>
  <si>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</si>
  <si>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</si>
  <si>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</si>
  <si>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</si>
  <si>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</si>
  <si>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</si>
  <si>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</si>
  <si>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</si>
  <si>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</si>
  <si>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</si>
  <si>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</si>
  <si>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</si>
  <si>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</si>
  <si>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</si>
  <si>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</si>
  <si>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</si>
  <si>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</si>
  <si>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</si>
  <si>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</si>
  <si>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</si>
  <si>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</si>
  <si>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</si>
  <si>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</si>
  <si>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</si>
  <si>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</si>
  <si>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</si>
  <si>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</si>
  <si>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</si>
  <si>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</si>
  <si>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</si>
  <si>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</si>
  <si>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</si>
  <si>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</si>
  <si>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</si>
  <si>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</si>
  <si>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</si>
  <si>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</si>
  <si>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</si>
  <si>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</si>
  <si>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</si>
  <si>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</si>
  <si>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</si>
  <si>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</si>
  <si>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</si>
  <si>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</si>
  <si>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</si>
  <si>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</si>
  <si>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</si>
  <si>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</si>
  <si>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</si>
  <si>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</si>
  <si>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</si>
  <si>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</si>
  <si>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</si>
  <si>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</si>
  <si>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</si>
  <si>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</si>
  <si>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</si>
  <si>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</si>
  <si>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</si>
  <si>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</si>
  <si>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</si>
  <si>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</si>
  <si>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</si>
  <si>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</si>
  <si>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</si>
  <si>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</si>
  <si>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</si>
  <si>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</si>
  <si>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</si>
  <si>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</si>
  <si>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</si>
  <si>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</si>
  <si>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</si>
  <si>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</si>
  <si>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</si>
  <si>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</si>
  <si>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</si>
  <si>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</si>
  <si>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</si>
  <si>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</si>
  <si>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</si>
  <si>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</si>
  <si>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</si>
  <si>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</si>
  <si>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</si>
  <si>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</si>
  <si>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</si>
  <si>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</si>
  <si>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</si>
  <si>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</si>
  <si>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</si>
  <si>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</si>
  <si>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</si>
  <si>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</si>
  <si>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</si>
  <si>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</si>
  <si>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</si>
  <si>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</si>
  <si>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</si>
  <si>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</si>
  <si>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</si>
  <si>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</si>
  <si>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</si>
  <si>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</si>
  <si>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</si>
  <si>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</si>
  <si>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</si>
  <si>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</si>
  <si>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</si>
  <si>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</si>
  <si>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</si>
  <si>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</si>
  <si>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</si>
  <si>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</si>
  <si>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</si>
  <si>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</si>
  <si>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</si>
  <si>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</si>
  <si>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</si>
  <si>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</si>
  <si>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</si>
  <si>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</si>
  <si>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</si>
  <si>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</si>
  <si>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</si>
  <si>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</si>
  <si>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</si>
  <si>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</si>
  <si>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</si>
  <si>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</si>
  <si>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</si>
  <si>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</si>
  <si>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</si>
  <si>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</si>
  <si>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</si>
  <si>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</si>
  <si>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</si>
  <si>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</si>
  <si>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</si>
  <si>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</si>
  <si>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</si>
  <si>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</si>
  <si>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</si>
  <si>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</si>
  <si>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</si>
  <si>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</si>
  <si>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</si>
  <si>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</si>
  <si>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</si>
  <si>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</si>
  <si>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</si>
  <si>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</si>
  <si>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</si>
  <si>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</si>
  <si>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</si>
  <si>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</si>
  <si>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</si>
  <si>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</si>
  <si>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</si>
  <si>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</si>
  <si>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</si>
  <si>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</si>
  <si>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</si>
  <si>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</si>
  <si>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</si>
  <si>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</si>
  <si>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</si>
  <si>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</si>
  <si>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</si>
  <si>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</si>
  <si>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</si>
  <si>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</si>
  <si>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</si>
  <si>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</si>
  <si>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</si>
  <si>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</si>
  <si>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</si>
  <si>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</si>
  <si>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</si>
  <si>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</si>
  <si>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</si>
  <si>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</si>
  <si>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</si>
  <si>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</si>
  <si>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</si>
  <si>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</si>
  <si>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</si>
  <si>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</si>
  <si>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</si>
  <si>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</si>
  <si>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</si>
  <si>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</si>
  <si>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</si>
  <si>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</si>
  <si>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</si>
  <si>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</si>
  <si>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</si>
  <si>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</si>
  <si>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</si>
  <si>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</si>
  <si>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</si>
  <si>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</si>
  <si>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</si>
  <si>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</si>
  <si>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</si>
  <si>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</si>
  <si>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</si>
  <si>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</si>
  <si>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</si>
  <si>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</si>
  <si>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</si>
  <si>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</si>
  <si>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</si>
  <si>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</si>
  <si>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</si>
  <si>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</si>
  <si>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</si>
  <si>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</si>
  <si>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</si>
  <si>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</si>
  <si>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</si>
  <si>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</si>
  <si>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</si>
  <si>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</si>
  <si>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</si>
  <si>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</si>
  <si>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</si>
  <si>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</si>
  <si>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</si>
  <si>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</si>
  <si>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</si>
  <si>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</si>
  <si>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</si>
  <si>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</si>
  <si>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</si>
  <si>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</si>
  <si>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</si>
  <si>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</si>
  <si>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</si>
  <si>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</si>
  <si>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</si>
  <si>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</si>
  <si>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</si>
  <si>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</si>
  <si>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</si>
  <si>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</si>
  <si>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</si>
  <si>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</si>
  <si>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</si>
  <si>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</si>
  <si>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</si>
  <si>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</si>
  <si>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</si>
  <si>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</si>
  <si>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</si>
  <si>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</si>
  <si>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</si>
  <si>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</si>
  <si>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</si>
  <si>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</si>
  <si>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</si>
  <si>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</si>
  <si>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</si>
  <si>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</si>
  <si>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</si>
  <si>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</si>
  <si>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</si>
  <si>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</si>
  <si>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</si>
  <si>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</si>
  <si>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</si>
  <si>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</si>
  <si>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</si>
  <si>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</si>
  <si>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</si>
  <si>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</si>
  <si>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</si>
  <si>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</si>
  <si>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</si>
  <si>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</si>
  <si>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</si>
  <si>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</si>
  <si>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</si>
  <si>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</si>
  <si>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</si>
  <si>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</si>
  <si>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</si>
  <si>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</si>
  <si>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</si>
  <si>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</si>
  <si>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</si>
  <si>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</si>
  <si>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</si>
  <si>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</si>
  <si>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</si>
  <si>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</si>
  <si>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</si>
  <si>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</si>
  <si>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</si>
  <si>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</si>
  <si>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</si>
  <si>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</si>
  <si>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</si>
  <si>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</si>
  <si>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</si>
  <si>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</si>
  <si>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</si>
  <si>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</si>
  <si>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</si>
  <si>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</si>
  <si>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</si>
  <si>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</si>
  <si>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</si>
  <si>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</si>
  <si>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</si>
  <si>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</si>
  <si>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</si>
  <si>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</si>
  <si>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</si>
  <si>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</si>
  <si>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</si>
  <si>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</si>
  <si>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</si>
  <si>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</si>
  <si>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</si>
  <si>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</si>
  <si>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</si>
  <si>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</si>
  <si>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</si>
  <si>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</si>
  <si>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</si>
  <si>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</si>
  <si>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</si>
  <si>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</si>
  <si>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</si>
  <si>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</si>
  <si>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</si>
  <si>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</si>
  <si>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</si>
  <si>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</si>
  <si>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</si>
  <si>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</si>
  <si>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</si>
  <si>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</si>
  <si>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</si>
  <si>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</si>
  <si>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</si>
  <si>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</si>
  <si>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</si>
  <si>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</si>
  <si>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</si>
  <si>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</si>
  <si>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</si>
  <si>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</si>
  <si>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</si>
  <si>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</si>
  <si>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</si>
  <si>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</si>
  <si>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</si>
  <si>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</si>
  <si>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</si>
  <si>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</si>
  <si>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</si>
  <si>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</si>
  <si>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</si>
  <si>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</si>
  <si>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</si>
  <si>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</si>
  <si>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</si>
  <si>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</si>
  <si>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</si>
  <si>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</si>
  <si>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</si>
  <si>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</si>
  <si>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</si>
  <si>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</si>
  <si>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</si>
  <si>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</si>
  <si>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</si>
  <si>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</si>
  <si>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</si>
  <si>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</si>
  <si>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</si>
  <si>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</si>
  <si>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</si>
  <si>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</si>
  <si>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</si>
  <si>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</si>
  <si>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</si>
  <si>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</si>
  <si>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</si>
  <si>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</si>
  <si>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</si>
  <si>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</si>
  <si>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</si>
  <si>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</si>
  <si>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</si>
  <si>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</si>
  <si>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</si>
  <si>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</si>
  <si>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</si>
  <si>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</si>
  <si>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</si>
  <si>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</si>
  <si>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</si>
  <si>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</si>
  <si>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</si>
  <si>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</si>
  <si>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</si>
  <si>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</si>
  <si>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</si>
  <si>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</si>
  <si>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</si>
  <si>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</si>
  <si>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</si>
  <si>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</si>
  <si>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</si>
  <si>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</si>
  <si>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</si>
  <si>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</si>
  <si>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</si>
  <si>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</si>
  <si>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</si>
  <si>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</si>
  <si>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</si>
  <si>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</si>
  <si>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</si>
  <si>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</si>
  <si>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</si>
  <si>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</si>
  <si>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</si>
  <si>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</si>
  <si>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</si>
  <si>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</si>
  <si>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</si>
  <si>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</si>
  <si>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</si>
  <si>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</si>
  <si>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</si>
  <si>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</si>
  <si>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</si>
  <si>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</si>
  <si>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</si>
  <si>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</si>
  <si>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</si>
  <si>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</si>
  <si>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</si>
  <si>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</si>
  <si>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</si>
  <si>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</si>
  <si>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</si>
  <si>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</si>
  <si>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</si>
  <si>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</si>
  <si>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</si>
  <si>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</si>
  <si>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</si>
  <si>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</si>
  <si>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</si>
  <si>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</si>
  <si>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</si>
  <si>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</si>
  <si>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</si>
  <si>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</si>
  <si>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</si>
  <si>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</si>
  <si>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</si>
  <si>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</si>
  <si>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</si>
  <si>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</si>
  <si>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</si>
  <si>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</si>
  <si>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</si>
  <si>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</si>
  <si>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</si>
  <si>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</si>
  <si>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</si>
  <si>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</si>
  <si>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</si>
  <si>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</si>
  <si>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</si>
  <si>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</si>
  <si>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</si>
  <si>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</si>
  <si>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</si>
  <si>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</si>
  <si>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</si>
  <si>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</si>
  <si>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</si>
  <si>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</si>
  <si>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</si>
  <si>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</si>
  <si>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</si>
  <si>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</si>
  <si>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</si>
  <si>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</si>
  <si>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</si>
  <si>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</si>
  <si>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</si>
  <si>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</si>
  <si>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</si>
  <si>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</si>
  <si>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</si>
  <si>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</si>
  <si>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</si>
  <si>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</si>
  <si>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</si>
  <si>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</si>
  <si>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</si>
  <si>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</si>
  <si>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</si>
  <si>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</si>
  <si>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</si>
  <si>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</si>
  <si>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</si>
  <si>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</si>
  <si>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</si>
  <si>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</si>
  <si>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</si>
  <si>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</si>
  <si>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</si>
  <si>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</si>
  <si>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</si>
  <si>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</si>
  <si>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</si>
  <si>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</si>
  <si>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</si>
  <si>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</si>
  <si>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</si>
  <si>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</si>
  <si>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</si>
  <si>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</si>
  <si>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</si>
  <si>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</si>
  <si>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</si>
  <si>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</si>
  <si>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</si>
  <si>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</si>
  <si>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</si>
  <si>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</si>
  <si>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</si>
  <si>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</si>
  <si>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</si>
  <si>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</si>
  <si>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</si>
  <si>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</si>
  <si>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</si>
  <si>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</si>
  <si>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</si>
  <si>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</si>
  <si>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</si>
  <si>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</si>
  <si>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</si>
  <si>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</si>
  <si>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</si>
  <si>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</si>
  <si>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</si>
  <si>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</si>
  <si>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</si>
  <si>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</si>
  <si>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</si>
  <si>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</si>
  <si>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</si>
  <si>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</si>
  <si>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</si>
  <si>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</si>
  <si>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</si>
  <si>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</si>
  <si>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</si>
  <si>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</si>
  <si>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</si>
  <si>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</si>
  <si>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</si>
  <si>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</si>
  <si>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</si>
  <si>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</si>
  <si>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</si>
  <si>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</si>
  <si>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</si>
  <si>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</si>
  <si>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</si>
  <si>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</si>
  <si>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</si>
  <si>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</si>
  <si>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</si>
  <si>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</si>
  <si>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</si>
  <si>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</si>
  <si>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</si>
  <si>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</si>
  <si>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</si>
  <si>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</si>
  <si>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</si>
  <si>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</si>
  <si>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</si>
  <si>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</si>
  <si>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</si>
  <si>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</si>
  <si>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</si>
  <si>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</si>
  <si>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</si>
  <si>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</si>
  <si>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</si>
  <si>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</si>
  <si>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</si>
  <si>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</si>
  <si>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</si>
  <si>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</si>
  <si>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</si>
  <si>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</si>
  <si>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</si>
  <si>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</si>
  <si>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</si>
  <si>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</si>
  <si>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</si>
  <si>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</si>
  <si>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</si>
  <si>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</si>
  <si>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</si>
  <si>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</si>
  <si>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</si>
  <si>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</si>
  <si>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</si>
  <si>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</si>
  <si>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</si>
  <si>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</si>
  <si>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</si>
  <si>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</si>
  <si>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</si>
  <si>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</si>
  <si>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</si>
  <si>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</si>
  <si>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</si>
  <si>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</si>
  <si>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</si>
  <si>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</si>
  <si>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</si>
  <si>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</si>
  <si>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</si>
  <si>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</si>
  <si>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</si>
  <si>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</si>
  <si>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</si>
  <si>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</si>
  <si>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</si>
  <si>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</si>
  <si>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</si>
  <si>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</si>
  <si>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</si>
  <si>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</si>
  <si>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</si>
  <si>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</si>
  <si>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</si>
  <si>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</si>
  <si>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</si>
  <si>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</si>
  <si>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</si>
  <si>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</si>
  <si>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</si>
  <si>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</si>
  <si>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</si>
  <si>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</si>
  <si>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</si>
  <si>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</si>
  <si>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</si>
  <si>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</si>
  <si>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</si>
  <si>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</si>
  <si>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</si>
  <si>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</si>
  <si>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</si>
  <si>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</si>
  <si>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</si>
  <si>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</si>
  <si>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</si>
  <si>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</si>
  <si>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</si>
  <si>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</si>
  <si>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</si>
  <si>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</si>
  <si>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</si>
  <si>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</si>
  <si>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</si>
  <si>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</si>
  <si>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</si>
  <si>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</si>
  <si>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</si>
  <si>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</si>
  <si>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</si>
  <si>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</si>
  <si>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</si>
  <si>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</si>
  <si>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</si>
  <si>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</si>
  <si>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</si>
  <si>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</si>
  <si>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</si>
  <si>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</si>
  <si>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</si>
  <si>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</si>
  <si>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</si>
  <si>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</si>
  <si>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</si>
  <si>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</si>
  <si>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</si>
  <si>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</si>
  <si>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</si>
  <si>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</si>
  <si>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</si>
  <si>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</si>
  <si>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</si>
  <si>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</si>
  <si>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</si>
  <si>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</si>
  <si>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</si>
  <si>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</si>
  <si>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</si>
  <si>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</si>
  <si>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</si>
  <si>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</si>
  <si>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</si>
  <si>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</si>
  <si>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</si>
  <si>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</si>
  <si>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</si>
  <si>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</si>
  <si>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</si>
  <si>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</si>
  <si>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</si>
  <si>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</si>
  <si>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</si>
  <si>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</si>
  <si>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</si>
  <si>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</si>
  <si>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</si>
  <si>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</si>
  <si>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</si>
  <si>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</si>
  <si>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</si>
  <si>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</si>
  <si>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</si>
  <si>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</si>
  <si>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</si>
  <si>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</si>
  <si>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</si>
  <si>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</si>
  <si>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</si>
  <si>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</si>
  <si>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</si>
  <si>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</si>
  <si>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</si>
  <si>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</si>
  <si>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</si>
  <si>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</si>
  <si>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</si>
  <si>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</si>
  <si>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</si>
  <si>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</si>
  <si>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</si>
  <si>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</si>
  <si>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</si>
  <si>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</si>
  <si>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</si>
  <si>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</si>
  <si>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</si>
  <si>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</si>
  <si>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</si>
  <si>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</si>
  <si>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</si>
  <si>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</si>
  <si>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</si>
  <si>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</si>
  <si>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</si>
  <si>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</si>
  <si>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</si>
  <si>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</si>
  <si>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</si>
  <si>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</si>
  <si>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</si>
  <si>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</si>
  <si>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</si>
  <si>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</si>
  <si>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</si>
  <si>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</si>
  <si>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</si>
  <si>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</si>
  <si>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</si>
  <si>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</si>
  <si>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</si>
  <si>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</si>
  <si>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</si>
  <si>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</si>
  <si>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</si>
  <si>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</si>
  <si>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</si>
  <si>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</si>
  <si>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</si>
  <si>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</si>
  <si>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</si>
  <si>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</si>
  <si>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</si>
  <si>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</si>
  <si>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</si>
  <si>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</si>
  <si>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</si>
  <si>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</si>
  <si>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</si>
  <si>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</si>
  <si>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</si>
  <si>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</si>
  <si>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</si>
  <si>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</si>
  <si>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</si>
  <si>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</si>
  <si>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</si>
  <si>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</si>
  <si>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</si>
  <si>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</si>
  <si>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</si>
  <si>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</si>
  <si>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</si>
  <si>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</si>
  <si>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</si>
  <si>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</si>
  <si>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</si>
  <si>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</si>
  <si>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</si>
  <si>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</si>
  <si>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</si>
  <si>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</si>
  <si>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</si>
  <si>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</si>
  <si>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</si>
  <si>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</si>
  <si>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</si>
  <si>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</si>
  <si>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</si>
  <si>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</si>
  <si>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</si>
  <si>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</si>
  <si>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</si>
  <si>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</si>
  <si>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</si>
  <si>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</si>
  <si>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</si>
  <si>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</si>
  <si>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</si>
  <si>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</si>
  <si>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</si>
  <si>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</si>
  <si>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</si>
  <si>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</si>
  <si>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</si>
  <si>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</si>
  <si>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</si>
  <si>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</si>
  <si>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</si>
  <si>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</si>
  <si>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</si>
  <si>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</si>
  <si>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</si>
  <si>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</si>
  <si>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</si>
  <si>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</si>
  <si>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</si>
  <si>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</si>
  <si>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</si>
  <si>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</si>
  <si>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</si>
  <si>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</si>
  <si>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</si>
  <si>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</si>
  <si>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</si>
  <si>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</si>
  <si>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</si>
  <si>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</si>
  <si>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</si>
  <si>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</si>
  <si>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</si>
  <si>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</si>
  <si>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</si>
  <si>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</si>
  <si>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</si>
  <si>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</si>
  <si>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</si>
  <si>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</si>
  <si>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</si>
  <si>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</si>
  <si>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</si>
  <si>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</si>
  <si>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</si>
  <si>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</si>
  <si>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</si>
  <si>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</si>
  <si>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</si>
  <si>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</si>
  <si>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</si>
  <si>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</si>
  <si>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</si>
  <si>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</si>
  <si>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</si>
  <si>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</si>
  <si>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</si>
  <si>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</si>
  <si>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</si>
  <si>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</si>
  <si>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</si>
  <si>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</si>
  <si>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</si>
  <si>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</si>
  <si>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</si>
  <si>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</si>
  <si>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</si>
  <si>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</si>
  <si>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</si>
  <si>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</si>
  <si>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</si>
  <si>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</si>
  <si>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</si>
  <si>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</si>
  <si>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</si>
  <si>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</si>
  <si>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</si>
  <si>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</si>
  <si>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</si>
  <si>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</si>
  <si>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</si>
  <si>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</si>
  <si>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</si>
  <si>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</si>
  <si>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</si>
  <si>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</si>
  <si>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</si>
  <si>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</si>
  <si>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</si>
  <si>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</si>
  <si>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</si>
  <si>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</si>
  <si>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</si>
  <si>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</si>
  <si>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</si>
  <si>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</si>
  <si>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</si>
  <si>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</si>
  <si>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</si>
  <si>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</si>
  <si>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</si>
  <si>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</si>
  <si>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</si>
  <si>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</si>
  <si>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</si>
  <si>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</si>
  <si>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</si>
  <si>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</si>
  <si>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</si>
  <si>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</si>
  <si>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</si>
  <si>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</si>
  <si>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</si>
  <si>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</si>
  <si>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</si>
  <si>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</si>
  <si>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</si>
  <si>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</si>
  <si>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</si>
  <si>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</si>
  <si>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</si>
  <si>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</si>
  <si>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</si>
  <si>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</si>
  <si>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</si>
  <si>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</si>
  <si>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</si>
  <si>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</si>
  <si>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</si>
  <si>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</si>
  <si>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</si>
  <si>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</si>
  <si>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</si>
  <si>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</si>
  <si>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</si>
  <si>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</si>
  <si>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</si>
  <si>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</si>
  <si>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</si>
  <si>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</si>
  <si>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</si>
  <si>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</si>
  <si>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</si>
  <si>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</si>
  <si>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</si>
  <si>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</si>
  <si>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</si>
  <si>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</si>
  <si>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</si>
  <si>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</si>
  <si>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</si>
  <si>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</si>
  <si>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</si>
  <si>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</si>
  <si>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</si>
  <si>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</si>
  <si>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</si>
  <si>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</si>
  <si>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</si>
  <si>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</si>
  <si>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</si>
  <si>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</si>
  <si>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</si>
  <si>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</si>
  <si>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</si>
  <si>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</si>
  <si>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</si>
  <si>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</si>
  <si>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</si>
  <si>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</si>
  <si>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</si>
  <si>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</si>
  <si>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</si>
  <si>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</si>
  <si>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</si>
  <si>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</si>
  <si>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</si>
  <si>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</si>
  <si>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</si>
  <si>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</si>
  <si>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</si>
  <si>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</si>
  <si>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</si>
  <si>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</si>
  <si>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</si>
  <si>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</si>
  <si>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</si>
  <si>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</si>
  <si>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</si>
  <si>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</si>
  <si>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</si>
  <si>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</si>
  <si>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</si>
  <si>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</si>
  <si>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</si>
  <si>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</si>
  <si>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</si>
  <si>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</si>
  <si>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</si>
  <si>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</si>
  <si>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</si>
  <si>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</si>
  <si>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</si>
  <si>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</si>
  <si>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</si>
  <si>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</si>
  <si>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</si>
  <si>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</si>
  <si>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</si>
  <si>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</si>
  <si>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</si>
  <si>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</si>
  <si>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</si>
  <si>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</si>
  <si>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</si>
  <si>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</si>
  <si>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</si>
  <si>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</si>
  <si>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</si>
  <si>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</si>
  <si>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</si>
  <si>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</si>
  <si>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</si>
  <si>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</si>
  <si>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</si>
  <si>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</si>
  <si>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</si>
  <si>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</si>
  <si>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</si>
  <si>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</si>
  <si>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</si>
  <si>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</si>
  <si>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</si>
  <si>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</si>
  <si>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</si>
  <si>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</si>
  <si>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</si>
  <si>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</si>
  <si>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</si>
  <si>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</si>
  <si>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</si>
  <si>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</si>
  <si>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</si>
  <si>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</si>
  <si>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</si>
  <si>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</si>
  <si>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</si>
  <si>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</si>
  <si>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</si>
  <si>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</si>
  <si>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</si>
  <si>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</si>
  <si>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</si>
  <si>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</si>
  <si>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</si>
  <si>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</si>
  <si>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</si>
  <si>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</si>
  <si>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</si>
  <si>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</si>
  <si>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</si>
  <si>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</si>
  <si>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</si>
  <si>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</si>
  <si>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</si>
  <si>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</si>
  <si>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</si>
  <si>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</si>
  <si>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</si>
  <si>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</si>
  <si>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</si>
  <si>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</si>
  <si>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</si>
  <si>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</si>
  <si>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</si>
  <si>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</si>
  <si>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</si>
  <si>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</si>
  <si>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</si>
  <si>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</si>
  <si>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</si>
  <si>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</si>
  <si>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</si>
  <si>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</si>
  <si>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</si>
  <si>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</si>
  <si>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</si>
  <si>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</si>
  <si>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</si>
  <si>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</si>
  <si>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</si>
  <si>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</si>
  <si>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</si>
  <si>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</si>
  <si>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</si>
  <si>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</si>
  <si>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</si>
  <si>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</si>
  <si>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</si>
  <si>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</si>
  <si>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</si>
  <si>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</si>
  <si>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</si>
  <si>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</si>
  <si>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</si>
  <si>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</si>
  <si>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</si>
  <si>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</si>
  <si>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</si>
  <si>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</si>
  <si>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</si>
  <si>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</si>
  <si>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</si>
  <si>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</si>
  <si>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</si>
  <si>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</si>
  <si>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</si>
  <si>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</si>
  <si>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</si>
  <si>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</si>
  <si>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</si>
  <si>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</si>
  <si>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</si>
  <si>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</si>
  <si>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</si>
  <si>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</si>
  <si>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</si>
  <si>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</si>
  <si>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</si>
  <si>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</si>
  <si>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</si>
  <si>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</si>
  <si>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</si>
  <si>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</si>
  <si>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</si>
  <si>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</si>
  <si>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</si>
  <si>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</si>
  <si>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</si>
  <si>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</si>
  <si>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</si>
  <si>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</si>
  <si>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</si>
  <si>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</si>
  <si>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</si>
  <si>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</si>
  <si>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</si>
  <si>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</si>
  <si>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</si>
  <si>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</si>
  <si>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</si>
  <si>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</si>
  <si>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</si>
  <si>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</si>
  <si>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</si>
  <si>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</si>
  <si>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</si>
  <si>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</si>
  <si>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</si>
  <si>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</si>
  <si>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</si>
  <si>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</si>
  <si>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</si>
  <si>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</si>
  <si>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</si>
  <si>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</si>
  <si>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</si>
  <si>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</si>
  <si>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</si>
  <si>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</si>
  <si>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</si>
  <si>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</si>
  <si>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</si>
  <si>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</si>
  <si>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</si>
  <si>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</si>
  <si>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</si>
  <si>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</si>
  <si>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</si>
  <si>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</si>
  <si>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</si>
  <si>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</si>
  <si>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</si>
  <si>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</si>
  <si>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</si>
  <si>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</si>
  <si>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</si>
  <si>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</si>
  <si>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</si>
  <si>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</si>
  <si>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</si>
  <si>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</si>
  <si>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</si>
  <si>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</si>
  <si>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</si>
  <si>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</si>
  <si>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</si>
  <si>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</si>
  <si>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</si>
  <si>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</si>
  <si>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</si>
  <si>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</si>
  <si>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</si>
  <si>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</si>
  <si>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</si>
  <si>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</si>
  <si>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</si>
  <si>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</si>
  <si>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</si>
  <si>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</si>
  <si>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</si>
  <si>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</si>
  <si>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</si>
  <si>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</si>
  <si>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</si>
  <si>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</si>
  <si>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</si>
  <si>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</si>
  <si>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</si>
  <si>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</si>
  <si>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</si>
  <si>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</si>
  <si>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</si>
  <si>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</si>
  <si>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</si>
  <si>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</si>
  <si>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</si>
  <si>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</si>
  <si>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</si>
  <si>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</si>
  <si>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</si>
  <si>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</si>
  <si>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</si>
  <si>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</si>
  <si>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</si>
  <si>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</si>
  <si>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</si>
  <si>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</si>
  <si>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</si>
  <si>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</si>
  <si>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</si>
  <si>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</si>
  <si>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</si>
  <si>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</si>
  <si>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</si>
  <si>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</si>
  <si>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</si>
  <si>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</si>
  <si>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</si>
  <si>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</si>
  <si>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</si>
  <si>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</si>
  <si>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</si>
  <si>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</si>
  <si>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</si>
  <si>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</si>
  <si>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</si>
  <si>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</si>
  <si>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</si>
  <si>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</si>
  <si>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</si>
  <si>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</si>
  <si>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</si>
  <si>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</si>
  <si>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</si>
  <si>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</si>
  <si>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</si>
  <si>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</si>
  <si>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</si>
  <si>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</si>
  <si>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</si>
  <si>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</si>
  <si>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</si>
  <si>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</si>
  <si>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</si>
  <si>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</si>
  <si>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</si>
  <si>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</si>
  <si>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</si>
  <si>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</si>
  <si>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</si>
  <si>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</si>
  <si>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</si>
  <si>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</si>
  <si>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</si>
  <si>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</si>
  <si>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</si>
  <si>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</si>
  <si>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</si>
  <si>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</si>
  <si>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</si>
  <si>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</si>
  <si>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</si>
  <si>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</si>
  <si>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</si>
  <si>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</si>
  <si>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</si>
  <si>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</si>
  <si>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</si>
  <si>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</si>
  <si>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</si>
  <si>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</si>
  <si>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</si>
  <si>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</si>
  <si>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</si>
  <si>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</si>
  <si>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</si>
  <si>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</si>
  <si>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</si>
  <si>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</si>
  <si>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</si>
  <si>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</si>
  <si>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</si>
  <si>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</si>
  <si>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</si>
  <si>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</si>
  <si>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</si>
  <si>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</si>
  <si>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</si>
  <si>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</si>
  <si>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</si>
  <si>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</si>
  <si>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</si>
  <si>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</si>
  <si>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</si>
  <si>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</si>
  <si>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</si>
  <si>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</si>
  <si>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</si>
  <si>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</si>
  <si>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</si>
  <si>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</si>
  <si>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</si>
  <si>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</si>
  <si>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</si>
  <si>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</si>
  <si>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</si>
  <si>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</si>
  <si>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</si>
  <si>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</si>
  <si>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</si>
  <si>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</si>
  <si>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</si>
  <si>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</si>
  <si>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</si>
  <si>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</si>
  <si>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</si>
  <si>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</si>
  <si>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</si>
  <si>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</si>
  <si>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</si>
  <si>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</si>
  <si>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</si>
  <si>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</si>
  <si>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</si>
  <si>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</si>
  <si>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</si>
  <si>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</si>
  <si>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</si>
  <si>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</si>
  <si>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</si>
  <si>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</si>
  <si>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</si>
  <si>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</si>
  <si>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</si>
  <si>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</si>
  <si>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</si>
  <si>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</si>
  <si>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</si>
  <si>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</si>
  <si>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</si>
  <si>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</si>
  <si>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</si>
  <si>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</si>
  <si>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</si>
  <si>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</si>
  <si>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</si>
  <si>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</si>
  <si>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</si>
  <si>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</si>
  <si>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</si>
  <si>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</si>
  <si>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</si>
  <si>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</si>
  <si>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</si>
  <si>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</si>
  <si>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</si>
  <si>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</si>
  <si>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</si>
  <si>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</si>
  <si>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</si>
  <si>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</si>
  <si>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</si>
  <si>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</si>
  <si>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</si>
  <si>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</si>
  <si>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</si>
  <si>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</si>
  <si>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</si>
  <si>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</si>
  <si>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</si>
  <si>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</si>
  <si>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</si>
  <si>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</si>
  <si>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</si>
  <si>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</si>
  <si>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</si>
  <si>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</si>
  <si>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</si>
  <si>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</si>
  <si>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</si>
  <si>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</si>
  <si>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</si>
  <si>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</si>
  <si>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</si>
  <si>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</si>
  <si>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</si>
  <si>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</si>
  <si>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</si>
  <si>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</si>
  <si>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</si>
  <si>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</si>
  <si>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</si>
  <si>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</si>
  <si>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</si>
  <si>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</si>
  <si>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</si>
  <si>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</si>
  <si>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</si>
  <si>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</si>
  <si>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</si>
  <si>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</si>
  <si>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</si>
  <si>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</si>
  <si>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</si>
  <si>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</si>
  <si>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</si>
  <si>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</si>
  <si>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</si>
  <si>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</si>
  <si>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</si>
  <si>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</si>
  <si>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</si>
  <si>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</si>
  <si>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</si>
  <si>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</si>
  <si>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</si>
  <si>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</si>
  <si>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</si>
  <si>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</si>
  <si>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</si>
  <si>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</si>
  <si>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</si>
  <si>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</si>
  <si>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</si>
  <si>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</si>
  <si>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</si>
  <si>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</si>
  <si>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</si>
  <si>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</si>
  <si>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</si>
  <si>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</si>
  <si>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</si>
  <si>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</si>
  <si>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</si>
  <si>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</si>
  <si>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</si>
  <si>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</si>
  <si>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</si>
  <si>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</si>
  <si>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</si>
  <si>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</si>
  <si>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</si>
  <si>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</si>
  <si>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</si>
  <si>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</si>
  <si>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</si>
  <si>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</si>
  <si>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</si>
  <si>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</si>
  <si>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</si>
  <si>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</si>
  <si>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</si>
  <si>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</si>
  <si>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</si>
  <si>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</si>
  <si>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</si>
  <si>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</si>
  <si>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</si>
  <si>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</si>
  <si>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</si>
  <si>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</si>
  <si>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</si>
  <si>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</si>
  <si>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</si>
  <si>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</si>
  <si>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</si>
  <si>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</si>
  <si>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</si>
  <si>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</si>
  <si>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</si>
  <si>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</si>
  <si>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</si>
  <si>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</si>
  <si>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</si>
  <si>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</si>
  <si>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</si>
  <si>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</si>
  <si>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</si>
  <si>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</si>
  <si>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</si>
  <si>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</si>
  <si>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</si>
  <si>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</si>
  <si>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</si>
  <si>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</si>
  <si>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</si>
  <si>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</si>
  <si>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</si>
  <si>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</si>
  <si>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</si>
  <si>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</si>
  <si>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</si>
  <si>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</si>
  <si>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</si>
  <si>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</si>
  <si>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</si>
  <si>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</si>
  <si>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</si>
  <si>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</si>
  <si>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</si>
  <si>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</si>
  <si>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</si>
  <si>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</si>
  <si>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</si>
  <si>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</si>
  <si>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</si>
  <si>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</si>
  <si>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</si>
  <si>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</si>
  <si>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</si>
  <si>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</si>
  <si>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</si>
  <si>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</si>
  <si>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</si>
  <si>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</si>
  <si>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</si>
  <si>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</si>
  <si>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</si>
  <si>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</si>
  <si>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</si>
  <si>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</si>
  <si>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</si>
  <si>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</si>
  <si>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</si>
  <si>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</si>
  <si>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</si>
  <si>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</si>
  <si>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</si>
  <si>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</si>
  <si>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</si>
  <si>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</si>
  <si>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</si>
  <si>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</si>
  <si>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</si>
  <si>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</si>
  <si>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</si>
  <si>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</si>
  <si>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</si>
  <si>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</si>
  <si>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</si>
  <si>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</si>
  <si>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</si>
  <si>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</si>
  <si>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</si>
  <si>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</si>
  <si>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</si>
  <si>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</si>
  <si>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</si>
  <si>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</si>
  <si>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</si>
  <si>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</si>
  <si>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</si>
  <si>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</si>
  <si>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</si>
  <si>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</si>
  <si>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</si>
  <si>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</si>
  <si>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</si>
  <si>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</si>
  <si>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</si>
  <si>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</si>
  <si>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</si>
  <si>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</si>
  <si>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</si>
  <si>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</si>
  <si>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</si>
  <si>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</si>
  <si>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</si>
  <si>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</si>
  <si>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</si>
  <si>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</si>
  <si>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</si>
  <si>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</si>
  <si>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</si>
  <si>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</si>
  <si>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</si>
  <si>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</si>
  <si>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</si>
  <si>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</si>
  <si>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</si>
  <si>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</si>
  <si>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</si>
  <si>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</si>
  <si>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</si>
  <si>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</si>
  <si>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</si>
  <si>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</si>
  <si>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</si>
  <si>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</si>
  <si>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</si>
  <si>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</si>
  <si>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</si>
  <si>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</si>
  <si>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</si>
  <si>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</si>
  <si>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</si>
  <si>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</si>
  <si>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</si>
  <si>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</si>
  <si>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</si>
  <si>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</si>
  <si>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</si>
  <si>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</si>
  <si>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</si>
  <si>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</si>
  <si>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</si>
  <si>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</si>
  <si>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</si>
  <si>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</si>
  <si>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</si>
  <si>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</si>
  <si>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</si>
  <si>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</si>
  <si>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</si>
  <si>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</si>
  <si>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</si>
  <si>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</si>
  <si>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</si>
  <si>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</si>
  <si>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</si>
  <si>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</si>
  <si>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</si>
  <si>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</si>
  <si>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</si>
  <si>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</si>
  <si>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</si>
  <si>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</si>
  <si>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</si>
  <si>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</si>
  <si>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</si>
  <si>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</si>
  <si>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</si>
  <si>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</si>
  <si>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</si>
  <si>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</si>
  <si>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</si>
  <si>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</si>
  <si>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</si>
  <si>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</si>
  <si>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</si>
  <si>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</si>
  <si>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</si>
  <si>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</si>
  <si>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</si>
  <si>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</si>
  <si>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</si>
  <si>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</si>
  <si>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</si>
  <si>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</si>
  <si>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</si>
  <si>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</si>
  <si>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</si>
  <si>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</si>
  <si>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</si>
  <si>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</si>
  <si>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</si>
  <si>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</si>
  <si>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</si>
  <si>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</si>
  <si>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</si>
  <si>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</si>
  <si>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</si>
  <si>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</si>
  <si>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</si>
  <si>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</si>
  <si>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</si>
  <si>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</si>
  <si>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</si>
  <si>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</si>
  <si>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</si>
  <si>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</si>
  <si>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</si>
  <si>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</si>
  <si>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</si>
  <si>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</si>
  <si>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</si>
  <si>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</si>
  <si>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</si>
  <si>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</si>
  <si>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</si>
  <si>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</si>
  <si>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</si>
  <si>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</si>
  <si>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</si>
  <si>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</si>
  <si>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</si>
  <si>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</si>
  <si>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</si>
  <si>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</si>
  <si>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</si>
  <si>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</si>
  <si>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</si>
  <si>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</si>
  <si>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</si>
  <si>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</si>
  <si>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</si>
  <si>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</si>
  <si>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</si>
  <si>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</si>
  <si>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</si>
  <si>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</si>
  <si>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</si>
  <si>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</si>
  <si>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</si>
  <si>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</si>
  <si>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</si>
  <si>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</si>
  <si>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</si>
  <si>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</si>
  <si>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</si>
  <si>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</si>
  <si>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</si>
  <si>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</si>
  <si>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</si>
  <si>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</si>
  <si>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</si>
  <si>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</si>
  <si>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</si>
  <si>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</si>
  <si>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</si>
  <si>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</si>
  <si>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</si>
  <si>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</si>
  <si>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</si>
  <si>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</si>
  <si>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</si>
  <si>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</si>
  <si>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</si>
  <si>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</si>
  <si>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</si>
  <si>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</si>
  <si>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</si>
  <si>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</si>
  <si>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</si>
  <si>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</si>
  <si>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</si>
  <si>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</si>
  <si>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</si>
  <si>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</si>
  <si>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</si>
  <si>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</si>
  <si>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</si>
  <si>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</si>
  <si>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</si>
  <si>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</si>
  <si>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</si>
  <si>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</si>
  <si>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</si>
  <si>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</si>
  <si>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</si>
  <si>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</si>
  <si>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</si>
  <si>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</si>
  <si>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</si>
  <si>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</si>
  <si>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</si>
  <si>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</si>
  <si>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</si>
  <si>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</si>
  <si>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</si>
  <si>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</si>
  <si>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</si>
  <si>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</si>
  <si>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</si>
  <si>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</si>
  <si>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</si>
  <si>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</si>
  <si>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</si>
  <si>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</si>
  <si>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</si>
  <si>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</si>
  <si>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</si>
  <si>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</si>
  <si>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</si>
  <si>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</si>
  <si>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</si>
  <si>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</si>
  <si>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</si>
  <si>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</si>
  <si>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</si>
  <si>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</si>
  <si>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</si>
  <si>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</si>
  <si>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</si>
  <si>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</si>
  <si>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</si>
  <si>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</si>
  <si>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</si>
  <si>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</si>
  <si>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</si>
  <si>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</si>
  <si>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</si>
  <si>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</si>
  <si>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</si>
  <si>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</si>
  <si>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</si>
  <si>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</si>
  <si>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</si>
  <si>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</si>
  <si>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</si>
  <si>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</si>
  <si>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</si>
  <si>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</si>
  <si>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</si>
  <si>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</si>
  <si>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</si>
  <si>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</si>
  <si>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</si>
  <si>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</si>
  <si>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</si>
  <si>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</si>
  <si>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</si>
  <si>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</si>
  <si>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</si>
  <si>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</si>
  <si>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</si>
  <si>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</si>
  <si>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</si>
  <si>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</si>
  <si>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</si>
  <si>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</si>
  <si>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</si>
  <si>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</si>
  <si>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</si>
  <si>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</si>
  <si>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</si>
  <si>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</si>
  <si>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</si>
  <si>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</si>
  <si>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</si>
  <si>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</si>
  <si>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</si>
  <si>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</si>
  <si>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</si>
  <si>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</si>
  <si>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</si>
  <si>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</si>
  <si>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</si>
  <si>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</si>
  <si>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</si>
  <si>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</si>
  <si>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</si>
  <si>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</si>
  <si>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</si>
  <si>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</si>
  <si>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</si>
  <si>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</si>
  <si>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</si>
  <si>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</si>
  <si>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</si>
  <si>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</si>
  <si>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</si>
  <si>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</si>
  <si>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</si>
  <si>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</si>
  <si>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</si>
  <si>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</si>
  <si>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</si>
  <si>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</si>
  <si>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</si>
  <si>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</si>
  <si>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</si>
  <si>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</si>
  <si>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</si>
  <si>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</si>
  <si>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</si>
  <si>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</si>
  <si>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</si>
  <si>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</si>
  <si>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</si>
  <si>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</si>
  <si>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</si>
  <si>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</si>
  <si>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</si>
  <si>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</si>
  <si>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</si>
  <si>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</si>
  <si>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</si>
  <si>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</si>
  <si>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</si>
  <si>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</si>
  <si>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</si>
  <si>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</si>
  <si>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</si>
  <si>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</si>
  <si>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</si>
  <si>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</si>
  <si>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</si>
  <si>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</si>
  <si>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</si>
  <si>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</si>
  <si>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</si>
  <si>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</si>
  <si>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</si>
  <si>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</si>
  <si>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</si>
  <si>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</si>
  <si>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</si>
  <si>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</si>
  <si>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</si>
  <si>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</si>
  <si>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</si>
  <si>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</si>
  <si>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</si>
  <si>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</si>
  <si>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</si>
  <si>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</si>
  <si>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</si>
  <si>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</si>
  <si>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</si>
  <si>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</si>
  <si>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</si>
  <si>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</si>
  <si>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</si>
  <si>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</si>
  <si>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</si>
  <si>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</si>
  <si>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</si>
  <si>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</si>
  <si>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</si>
  <si>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</si>
  <si>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</si>
  <si>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</si>
  <si>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</si>
  <si>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</si>
  <si>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</si>
  <si>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</si>
  <si>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</si>
  <si>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</si>
  <si>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</si>
  <si>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</si>
  <si>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</si>
  <si>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</si>
  <si>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</si>
  <si>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</si>
  <si>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</si>
  <si>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</si>
  <si>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</si>
  <si>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</si>
  <si>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</si>
  <si>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</si>
  <si>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</si>
  <si>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</si>
  <si>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</si>
  <si>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</si>
  <si>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</si>
  <si>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OSNOVNA ŠKOLA DRAGUTINA TADIJANOVIĆA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</si>
</sst>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1786661.9</v>
      </c>
      <c r="D2" s="6">
        <f>'PR-RAS'!E6</f>
        <v>2137246.8699999996</v>
      </c>
      <c r="E2" s="6">
        <v>0</v>
      </c>
      <c r="F2" s="6">
        <v>0</v>
      </c>
      <c r="G2" s="7">
        <f t="shared" ref="G2:G274" si="0">(B2/1000)*(C2*1+D2*2)</f>
        <v>6061.155639999999</v>
      </c>
      <c r="H2" s="7">
        <f t="shared" ref="H2:H274" si="1">ABS(C2-ROUND(C2,0))+ABS(D2-ROUND(D2,0))</f>
        <v>0.23000000044703484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1631832</v>
      </c>
      <c r="D45" s="1">
        <f>'PR-RAS'!E49</f>
        <v>1910539.3199999998</v>
      </c>
      <c r="E45" s="1">
        <v>0</v>
      </c>
      <c r="F45" s="1">
        <v>0</v>
      </c>
      <c r="G45" s="2">
        <f t="shared" si="0"/>
        <v>239928.06815999997</v>
      </c>
      <c r="H45" s="2">
        <f t="shared" si="1"/>
        <v>0.31999999983236194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500</v>
      </c>
      <c r="D54" s="1">
        <f>'PR-RAS'!E58</f>
        <v>0</v>
      </c>
      <c r="E54" s="1">
        <v>0</v>
      </c>
      <c r="F54" s="1">
        <v>0</v>
      </c>
      <c r="G54" s="2">
        <f t="shared" si="0"/>
        <v>26.5</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500</v>
      </c>
      <c r="D55" s="1">
        <f>'PR-RAS'!E59</f>
        <v>0</v>
      </c>
      <c r="E55" s="1">
        <v>0</v>
      </c>
      <c r="F55" s="1">
        <v>0</v>
      </c>
      <c r="G55" s="2">
        <f t="shared" si="0"/>
        <v>27</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4130</v>
      </c>
      <c r="D57" s="1">
        <f>'PR-RAS'!E61</f>
        <v>730</v>
      </c>
      <c r="E57" s="1">
        <v>0</v>
      </c>
      <c r="F57" s="1">
        <v>0</v>
      </c>
      <c r="G57" s="2">
        <f t="shared" si="0"/>
        <v>313.04000000000002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4130</v>
      </c>
      <c r="D58" s="1">
        <f>'PR-RAS'!E62</f>
        <v>730</v>
      </c>
      <c r="E58" s="1">
        <v>0</v>
      </c>
      <c r="F58" s="1">
        <v>0</v>
      </c>
      <c r="G58" s="2">
        <f t="shared" si="0"/>
        <v>318.63</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1592149.52</v>
      </c>
      <c r="D64" s="1">
        <f>'PR-RAS'!E68</f>
        <v>1901746.64</v>
      </c>
      <c r="E64" s="1">
        <v>0</v>
      </c>
      <c r="F64" s="1">
        <v>0</v>
      </c>
      <c r="G64" s="2">
        <f t="shared" si="0"/>
        <v>339925.4964</v>
      </c>
      <c r="H64" s="2">
        <f t="shared" si="1"/>
        <v>0.84000000008381903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1592149.52</v>
      </c>
      <c r="D65" s="1">
        <f>'PR-RAS'!E69</f>
        <v>1901746.64</v>
      </c>
      <c r="E65" s="1">
        <v>0</v>
      </c>
      <c r="F65" s="1">
        <v>0</v>
      </c>
      <c r="G65" s="2">
        <f t="shared" si="0"/>
        <v>345321.13919999998</v>
      </c>
      <c r="H65" s="2">
        <f t="shared" si="1"/>
        <v>0.84000000008381903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35052.480000000003</v>
      </c>
      <c r="D70" s="1">
        <f>'PR-RAS'!E74</f>
        <v>8062.68</v>
      </c>
      <c r="E70" s="1">
        <v>0</v>
      </c>
      <c r="F70" s="1">
        <v>0</v>
      </c>
      <c r="G70" s="2">
        <f t="shared" si="0"/>
        <v>3531.2709600000007</v>
      </c>
      <c r="H70" s="2">
        <f t="shared" si="1"/>
        <v>0.80000000000291038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35052.480000000003</v>
      </c>
      <c r="D71" s="1">
        <f>'PR-RAS'!E75</f>
        <v>8062.68</v>
      </c>
      <c r="E71" s="1">
        <v>0</v>
      </c>
      <c r="F71" s="1">
        <v>0</v>
      </c>
      <c r="G71" s="2">
        <f t="shared" si="0"/>
        <v>3582.4488000000006</v>
      </c>
      <c r="H71" s="2">
        <f t="shared" si="1"/>
        <v>0.80000000000291038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2888.4900000000002</v>
      </c>
      <c r="D78" s="1">
        <f>'PR-RAS'!E82</f>
        <v>2440.52</v>
      </c>
      <c r="E78" s="1">
        <v>0</v>
      </c>
      <c r="F78" s="1">
        <v>0</v>
      </c>
      <c r="G78" s="2">
        <f t="shared" si="0"/>
        <v>598.25381000000004</v>
      </c>
      <c r="H78" s="2">
        <f t="shared" si="1"/>
        <v>0.97000000000025466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0.09</v>
      </c>
      <c r="D79" s="1">
        <f>'PR-RAS'!E83</f>
        <v>0.08</v>
      </c>
      <c r="E79" s="1">
        <v>0</v>
      </c>
      <c r="F79" s="1">
        <v>0</v>
      </c>
      <c r="G79" s="2">
        <f t="shared" si="0"/>
        <v>1.95E-2</v>
      </c>
      <c r="H79" s="2">
        <f t="shared" si="1"/>
        <v>0.16999999999999998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0.09</v>
      </c>
      <c r="D81" s="1">
        <f>'PR-RAS'!E85</f>
        <v>0.08</v>
      </c>
      <c r="E81" s="1">
        <v>0</v>
      </c>
      <c r="F81" s="1">
        <v>0</v>
      </c>
      <c r="G81" s="2">
        <f t="shared" si="0"/>
        <v>0.02</v>
      </c>
      <c r="H81" s="2">
        <f t="shared" si="1"/>
        <v>0.16999999999999998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2888.4</v>
      </c>
      <c r="D87" s="1">
        <f>'PR-RAS'!E91</f>
        <v>2440.44</v>
      </c>
      <c r="E87" s="1">
        <v>0</v>
      </c>
      <c r="F87" s="1">
        <v>0</v>
      </c>
      <c r="G87" s="2">
        <f t="shared" si="0"/>
        <v>668.15808000000004</v>
      </c>
      <c r="H87" s="2">
        <f t="shared" si="1"/>
        <v>0.84000000000014552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2888.4</v>
      </c>
      <c r="D89" s="1">
        <f>'PR-RAS'!E93</f>
        <v>2440.44</v>
      </c>
      <c r="E89" s="1">
        <v>0</v>
      </c>
      <c r="F89" s="1">
        <v>0</v>
      </c>
      <c r="G89" s="2">
        <f t="shared" si="0"/>
        <v>683.69664</v>
      </c>
      <c r="H89" s="2">
        <f t="shared" si="1"/>
        <v>0.84000000000014552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28258.79</v>
      </c>
      <c r="D102" s="1">
        <f>'PR-RAS'!E106</f>
        <v>28450.21</v>
      </c>
      <c r="E102" s="1">
        <v>0</v>
      </c>
      <c r="F102" s="1">
        <v>0</v>
      </c>
      <c r="G102" s="2">
        <f t="shared" si="0"/>
        <v>8601.0802100000001</v>
      </c>
      <c r="H102" s="2">
        <f t="shared" si="1"/>
        <v>0.41999999999825377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28258.79</v>
      </c>
      <c r="D108" s="1">
        <f>'PR-RAS'!E112</f>
        <v>28450.21</v>
      </c>
      <c r="E108" s="1">
        <v>0</v>
      </c>
      <c r="F108" s="1">
        <v>0</v>
      </c>
      <c r="G108" s="2">
        <f t="shared" si="0"/>
        <v>9112.0354699999989</v>
      </c>
      <c r="H108" s="2">
        <f t="shared" si="1"/>
        <v>0.41999999999825377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28258.79</v>
      </c>
      <c r="D113" s="1">
        <f>'PR-RAS'!E117</f>
        <v>28450.21</v>
      </c>
      <c r="E113" s="1">
        <v>0</v>
      </c>
      <c r="F113" s="1">
        <v>0</v>
      </c>
      <c r="G113" s="2">
        <f t="shared" si="0"/>
        <v>9537.8315199999997</v>
      </c>
      <c r="H113" s="2">
        <f t="shared" si="1"/>
        <v>0.41999999999825377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1757.48</v>
      </c>
      <c r="D121" s="1">
        <f>'PR-RAS'!E125</f>
        <v>1790</v>
      </c>
      <c r="E121" s="1">
        <v>0</v>
      </c>
      <c r="F121" s="1">
        <v>0</v>
      </c>
      <c r="G121" s="2">
        <f t="shared" si="0"/>
        <v>640.49759999999992</v>
      </c>
      <c r="H121" s="2">
        <f t="shared" si="1"/>
        <v>0.48000000000001819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378.48</v>
      </c>
      <c r="D122" s="1">
        <f>'PR-RAS'!E126</f>
        <v>0</v>
      </c>
      <c r="E122" s="1">
        <v>0</v>
      </c>
      <c r="F122" s="1">
        <v>0</v>
      </c>
      <c r="G122" s="2">
        <f t="shared" si="0"/>
        <v>45.796080000000003</v>
      </c>
      <c r="H122" s="2">
        <f t="shared" si="1"/>
        <v>0.48000000000001819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378.48</v>
      </c>
      <c r="D124" s="1">
        <f>'PR-RAS'!E128</f>
        <v>0</v>
      </c>
      <c r="E124" s="1">
        <v>0</v>
      </c>
      <c r="F124" s="1">
        <v>0</v>
      </c>
      <c r="G124" s="2">
        <f t="shared" si="0"/>
        <v>46.553040000000003</v>
      </c>
      <c r="H124" s="2">
        <f t="shared" si="1"/>
        <v>0.48000000000001819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1379</v>
      </c>
      <c r="D125" s="1">
        <f>'PR-RAS'!E129</f>
        <v>1790</v>
      </c>
      <c r="E125" s="1">
        <v>0</v>
      </c>
      <c r="F125" s="1">
        <v>0</v>
      </c>
      <c r="G125" s="2">
        <f t="shared" si="0"/>
        <v>614.91599999999994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1379</v>
      </c>
      <c r="D126" s="1">
        <f>'PR-RAS'!E130</f>
        <v>1790</v>
      </c>
      <c r="E126" s="1">
        <v>0</v>
      </c>
      <c r="F126" s="1">
        <v>0</v>
      </c>
      <c r="G126" s="2">
        <f t="shared" si="0"/>
        <v>619.875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121925.14</v>
      </c>
      <c r="D130" s="1">
        <f>'PR-RAS'!E134</f>
        <v>194026.82</v>
      </c>
      <c r="E130" s="1">
        <v>0</v>
      </c>
      <c r="F130" s="1">
        <v>0</v>
      </c>
      <c r="G130" s="2">
        <f t="shared" si="0"/>
        <v>65787.262620000009</v>
      </c>
      <c r="H130" s="2">
        <f t="shared" si="1"/>
        <v>0.319999999992433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121925.14</v>
      </c>
      <c r="D131" s="1">
        <f>'PR-RAS'!E135</f>
        <v>194026.82</v>
      </c>
      <c r="E131" s="1">
        <v>0</v>
      </c>
      <c r="F131" s="1">
        <v>0</v>
      </c>
      <c r="G131" s="2">
        <f t="shared" si="0"/>
        <v>66297.241399999999</v>
      </c>
      <c r="H131" s="2">
        <f t="shared" si="1"/>
        <v>0.319999999992433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120814.52</v>
      </c>
      <c r="D132" s="1">
        <f>'PR-RAS'!E136</f>
        <v>194026.82</v>
      </c>
      <c r="E132" s="1">
        <v>0</v>
      </c>
      <c r="F132" s="1">
        <v>0</v>
      </c>
      <c r="G132" s="2">
        <f t="shared" si="0"/>
        <v>66661.728960000008</v>
      </c>
      <c r="H132" s="2">
        <f t="shared" si="1"/>
        <v>0.65999999998894054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1110.6199999999999</v>
      </c>
      <c r="D133" s="1">
        <f>'PR-RAS'!E137</f>
        <v>0</v>
      </c>
      <c r="E133" s="1">
        <v>0</v>
      </c>
      <c r="F133" s="1">
        <v>0</v>
      </c>
      <c r="G133" s="2">
        <f t="shared" si="0"/>
        <v>146.60183999999998</v>
      </c>
      <c r="H133" s="2">
        <f t="shared" si="1"/>
        <v>0.38000000000010914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1790584.84</v>
      </c>
      <c r="D148" s="1">
        <f>'PR-RAS'!E152</f>
        <v>2370273.5500000003</v>
      </c>
      <c r="E148" s="1">
        <v>0</v>
      </c>
      <c r="F148" s="1">
        <v>0</v>
      </c>
      <c r="G148" s="2">
        <f t="shared" si="0"/>
        <v>960076.39517999999</v>
      </c>
      <c r="H148" s="2">
        <f t="shared" si="1"/>
        <v>0.6099999996367842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1589489.1</v>
      </c>
      <c r="D149" s="1">
        <f>'PR-RAS'!E153</f>
        <v>2081259.55</v>
      </c>
      <c r="E149" s="1">
        <v>0</v>
      </c>
      <c r="F149" s="1">
        <v>0</v>
      </c>
      <c r="G149" s="2">
        <f t="shared" si="0"/>
        <v>851297.21360000002</v>
      </c>
      <c r="H149" s="2">
        <f t="shared" si="1"/>
        <v>0.55000000004656613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1322318.76</v>
      </c>
      <c r="D150" s="1">
        <f>'PR-RAS'!E154</f>
        <v>1747038.32</v>
      </c>
      <c r="E150" s="1">
        <v>0</v>
      </c>
      <c r="F150" s="1">
        <v>0</v>
      </c>
      <c r="G150" s="2">
        <f t="shared" si="0"/>
        <v>717642.91460000002</v>
      </c>
      <c r="H150" s="2">
        <f t="shared" si="1"/>
        <v>0.56000000005587935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1322318.76</v>
      </c>
      <c r="D151" s="1">
        <f>'PR-RAS'!E155</f>
        <v>1747038.32</v>
      </c>
      <c r="E151" s="1">
        <v>0</v>
      </c>
      <c r="F151" s="1">
        <v>0</v>
      </c>
      <c r="G151" s="2">
        <f t="shared" si="0"/>
        <v>722459.31</v>
      </c>
      <c r="H151" s="2">
        <f t="shared" si="1"/>
        <v>0.56000000005587935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48989.8</v>
      </c>
      <c r="D155" s="1">
        <f>'PR-RAS'!E159</f>
        <v>46099.44</v>
      </c>
      <c r="E155" s="1">
        <v>0</v>
      </c>
      <c r="F155" s="1">
        <v>0</v>
      </c>
      <c r="G155" s="2">
        <f t="shared" si="0"/>
        <v>21743.056719999997</v>
      </c>
      <c r="H155" s="2">
        <f t="shared" si="1"/>
        <v>0.63999999999941792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218180.54</v>
      </c>
      <c r="D156" s="1">
        <f>'PR-RAS'!E160</f>
        <v>288121.78999999998</v>
      </c>
      <c r="E156" s="1">
        <v>0</v>
      </c>
      <c r="F156" s="1">
        <v>0</v>
      </c>
      <c r="G156" s="2">
        <f t="shared" si="0"/>
        <v>123135.7386</v>
      </c>
      <c r="H156" s="2">
        <f t="shared" si="1"/>
        <v>0.67000000001280569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218179.56</v>
      </c>
      <c r="D158" s="1">
        <f>'PR-RAS'!E162</f>
        <v>288121.78999999998</v>
      </c>
      <c r="E158" s="1">
        <v>0</v>
      </c>
      <c r="F158" s="1">
        <v>0</v>
      </c>
      <c r="G158" s="2">
        <f t="shared" si="0"/>
        <v>124724.43297999998</v>
      </c>
      <c r="H158" s="2">
        <f t="shared" si="1"/>
        <v>0.65000000002328306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0.98</v>
      </c>
      <c r="D159" s="1">
        <f>'PR-RAS'!E163</f>
        <v>0</v>
      </c>
      <c r="E159" s="1">
        <v>0</v>
      </c>
      <c r="F159" s="1">
        <v>0</v>
      </c>
      <c r="G159" s="2">
        <f t="shared" si="0"/>
        <v>0.15484000000000001</v>
      </c>
      <c r="H159" s="2">
        <f t="shared" si="1"/>
        <v>2.0000000000000018E-2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200289.90000000002</v>
      </c>
      <c r="D160" s="1">
        <f>'PR-RAS'!E164</f>
        <v>264815.31999999995</v>
      </c>
      <c r="E160" s="1">
        <v>0</v>
      </c>
      <c r="F160" s="1">
        <v>0</v>
      </c>
      <c r="G160" s="2">
        <f t="shared" si="0"/>
        <v>116057.36585999999</v>
      </c>
      <c r="H160" s="2">
        <f t="shared" si="1"/>
        <v>0.41999999992549419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53146.8</v>
      </c>
      <c r="D161" s="1">
        <f>'PR-RAS'!E165</f>
        <v>61126.680000000008</v>
      </c>
      <c r="E161" s="1">
        <v>0</v>
      </c>
      <c r="F161" s="1">
        <v>0</v>
      </c>
      <c r="G161" s="2">
        <f t="shared" si="0"/>
        <v>28064.025600000004</v>
      </c>
      <c r="H161" s="2">
        <f t="shared" si="1"/>
        <v>0.51999999998952262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16539</v>
      </c>
      <c r="D162" s="1">
        <f>'PR-RAS'!E166</f>
        <v>10581.4</v>
      </c>
      <c r="E162" s="1">
        <v>0</v>
      </c>
      <c r="F162" s="1">
        <v>0</v>
      </c>
      <c r="G162" s="2">
        <f t="shared" si="0"/>
        <v>6069.9898000000003</v>
      </c>
      <c r="H162" s="2">
        <f t="shared" si="1"/>
        <v>0.3999999999996362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36222.400000000001</v>
      </c>
      <c r="D163" s="1">
        <f>'PR-RAS'!E167</f>
        <v>46820.800000000003</v>
      </c>
      <c r="E163" s="1">
        <v>0</v>
      </c>
      <c r="F163" s="1">
        <v>0</v>
      </c>
      <c r="G163" s="2">
        <f t="shared" si="0"/>
        <v>21037.968000000001</v>
      </c>
      <c r="H163" s="2">
        <f t="shared" si="1"/>
        <v>0.59999999999854481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385.4</v>
      </c>
      <c r="D164" s="1">
        <f>'PR-RAS'!E168</f>
        <v>3724.48</v>
      </c>
      <c r="E164" s="1">
        <v>0</v>
      </c>
      <c r="F164" s="1">
        <v>0</v>
      </c>
      <c r="G164" s="2">
        <f t="shared" si="0"/>
        <v>1277.0006800000001</v>
      </c>
      <c r="H164" s="2">
        <f t="shared" si="1"/>
        <v>0.87999999999999545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86635.579999999987</v>
      </c>
      <c r="D166" s="1">
        <f>'PR-RAS'!E170</f>
        <v>101813.56999999999</v>
      </c>
      <c r="E166" s="1">
        <v>0</v>
      </c>
      <c r="F166" s="1">
        <v>0</v>
      </c>
      <c r="G166" s="2">
        <f t="shared" si="0"/>
        <v>47893.3488</v>
      </c>
      <c r="H166" s="2">
        <f t="shared" si="1"/>
        <v>0.85000000002037268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10351.66</v>
      </c>
      <c r="D167" s="1">
        <f>'PR-RAS'!E171</f>
        <v>14945.53</v>
      </c>
      <c r="E167" s="1">
        <v>0</v>
      </c>
      <c r="F167" s="1">
        <v>0</v>
      </c>
      <c r="G167" s="2">
        <f t="shared" si="0"/>
        <v>6680.2915200000007</v>
      </c>
      <c r="H167" s="2">
        <f t="shared" si="1"/>
        <v>0.80999999999949068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43617.54</v>
      </c>
      <c r="D168" s="1">
        <f>'PR-RAS'!E172</f>
        <v>53786.47</v>
      </c>
      <c r="E168" s="1">
        <v>0</v>
      </c>
      <c r="F168" s="1">
        <v>0</v>
      </c>
      <c r="G168" s="2">
        <f t="shared" si="0"/>
        <v>25248.810160000005</v>
      </c>
      <c r="H168" s="2">
        <f t="shared" si="1"/>
        <v>0.93000000000029104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29316.09</v>
      </c>
      <c r="D169" s="1">
        <f>'PR-RAS'!E173</f>
        <v>28612.59</v>
      </c>
      <c r="E169" s="1">
        <v>0</v>
      </c>
      <c r="F169" s="1">
        <v>0</v>
      </c>
      <c r="G169" s="2">
        <f t="shared" si="0"/>
        <v>14538.933360000001</v>
      </c>
      <c r="H169" s="2">
        <f t="shared" si="1"/>
        <v>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3350.29</v>
      </c>
      <c r="D170" s="1">
        <f>'PR-RAS'!E174</f>
        <v>2712.25</v>
      </c>
      <c r="E170" s="1">
        <v>0</v>
      </c>
      <c r="F170" s="1">
        <v>0</v>
      </c>
      <c r="G170" s="2">
        <f t="shared" si="0"/>
        <v>1482.9395100000002</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1756.73</v>
      </c>
      <c r="E171" s="1">
        <v>0</v>
      </c>
      <c r="F171" s="1">
        <v>0</v>
      </c>
      <c r="G171" s="2">
        <f t="shared" si="0"/>
        <v>597.28820000000007</v>
      </c>
      <c r="H171" s="2">
        <f t="shared" si="1"/>
        <v>0.26999999999998181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48628.320000000007</v>
      </c>
      <c r="D174" s="1">
        <f>'PR-RAS'!E178</f>
        <v>90044.099999999991</v>
      </c>
      <c r="E174" s="1">
        <v>0</v>
      </c>
      <c r="F174" s="1">
        <v>0</v>
      </c>
      <c r="G174" s="2">
        <f t="shared" si="0"/>
        <v>39567.957959999992</v>
      </c>
      <c r="H174" s="2">
        <f t="shared" si="1"/>
        <v>0.41999999999825377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21419.98</v>
      </c>
      <c r="D175" s="1">
        <f>'PR-RAS'!E179</f>
        <v>59228.31</v>
      </c>
      <c r="E175" s="1">
        <v>0</v>
      </c>
      <c r="F175" s="1">
        <v>0</v>
      </c>
      <c r="G175" s="2">
        <f t="shared" si="0"/>
        <v>24338.528399999999</v>
      </c>
      <c r="H175" s="2">
        <f t="shared" si="1"/>
        <v>0.32999999999810825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714.13</v>
      </c>
      <c r="D176" s="1">
        <f>'PR-RAS'!E180</f>
        <v>767.9</v>
      </c>
      <c r="E176" s="1">
        <v>0</v>
      </c>
      <c r="F176" s="1">
        <v>0</v>
      </c>
      <c r="G176" s="2">
        <f t="shared" si="0"/>
        <v>393.73774999999995</v>
      </c>
      <c r="H176" s="2">
        <f t="shared" si="1"/>
        <v>0.23000000000001819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3328.11</v>
      </c>
      <c r="D178" s="1">
        <f>'PR-RAS'!E182</f>
        <v>4065.01</v>
      </c>
      <c r="E178" s="1">
        <v>0</v>
      </c>
      <c r="F178" s="1">
        <v>0</v>
      </c>
      <c r="G178" s="2">
        <f t="shared" si="0"/>
        <v>2028.0890100000001</v>
      </c>
      <c r="H178" s="2">
        <f t="shared" si="1"/>
        <v>0.12000000000034561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3822.4</v>
      </c>
      <c r="D179" s="1">
        <f>'PR-RAS'!E183</f>
        <v>5200.2</v>
      </c>
      <c r="E179" s="1">
        <v>0</v>
      </c>
      <c r="F179" s="1">
        <v>0</v>
      </c>
      <c r="G179" s="2">
        <f t="shared" si="0"/>
        <v>2531.6583999999998</v>
      </c>
      <c r="H179" s="2">
        <f t="shared" si="1"/>
        <v>0.59999999999990905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530.29999999999995</v>
      </c>
      <c r="D180" s="1">
        <f>'PR-RAS'!E184</f>
        <v>5713.23</v>
      </c>
      <c r="E180" s="1">
        <v>0</v>
      </c>
      <c r="F180" s="1">
        <v>0</v>
      </c>
      <c r="G180" s="2">
        <f t="shared" si="0"/>
        <v>2140.2600399999997</v>
      </c>
      <c r="H180" s="2">
        <f t="shared" si="1"/>
        <v>0.52999999999951797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13650.31</v>
      </c>
      <c r="D181" s="1">
        <f>'PR-RAS'!E185</f>
        <v>7698.23</v>
      </c>
      <c r="E181" s="1">
        <v>0</v>
      </c>
      <c r="F181" s="1">
        <v>0</v>
      </c>
      <c r="G181" s="2">
        <f t="shared" si="0"/>
        <v>5228.4185999999991</v>
      </c>
      <c r="H181" s="2">
        <f t="shared" si="1"/>
        <v>0.53999999999905413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1584.55</v>
      </c>
      <c r="D182" s="1">
        <f>'PR-RAS'!E186</f>
        <v>1929.45</v>
      </c>
      <c r="E182" s="1">
        <v>0</v>
      </c>
      <c r="F182" s="1">
        <v>0</v>
      </c>
      <c r="G182" s="2">
        <f t="shared" si="0"/>
        <v>985.2644499999999</v>
      </c>
      <c r="H182" s="2">
        <f t="shared" si="1"/>
        <v>0.90000000000009095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3578.54</v>
      </c>
      <c r="D183" s="1">
        <f>'PR-RAS'!E187</f>
        <v>5441.77</v>
      </c>
      <c r="E183" s="1">
        <v>0</v>
      </c>
      <c r="F183" s="1">
        <v>0</v>
      </c>
      <c r="G183" s="2">
        <f t="shared" si="0"/>
        <v>2632.0985600000004</v>
      </c>
      <c r="H183" s="2">
        <f t="shared" si="1"/>
        <v>0.68999999999959982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11879.2</v>
      </c>
      <c r="D190" s="1">
        <f>'PR-RAS'!E194</f>
        <v>11830.97</v>
      </c>
      <c r="E190" s="1">
        <v>0</v>
      </c>
      <c r="F190" s="1">
        <v>0</v>
      </c>
      <c r="G190" s="2">
        <f t="shared" si="0"/>
        <v>6717.2754599999998</v>
      </c>
      <c r="H190" s="2">
        <f t="shared" si="1"/>
        <v>0.23000000000138243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2863.64</v>
      </c>
      <c r="D192" s="1">
        <f>'PR-RAS'!E196</f>
        <v>1578.64</v>
      </c>
      <c r="E192" s="1">
        <v>0</v>
      </c>
      <c r="F192" s="1">
        <v>0</v>
      </c>
      <c r="G192" s="2">
        <f t="shared" si="0"/>
        <v>1149.9957200000001</v>
      </c>
      <c r="H192" s="2">
        <f t="shared" si="1"/>
        <v>0.72000000000002728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1308.6600000000001</v>
      </c>
      <c r="D193" s="1">
        <f>'PR-RAS'!E197</f>
        <v>1813.65</v>
      </c>
      <c r="E193" s="1">
        <v>0</v>
      </c>
      <c r="F193" s="1">
        <v>0</v>
      </c>
      <c r="G193" s="2">
        <f t="shared" si="0"/>
        <v>947.70432000000005</v>
      </c>
      <c r="H193" s="2">
        <f t="shared" si="1"/>
        <v>0.6899999999998272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1147.9100000000001</v>
      </c>
      <c r="D194" s="1">
        <f>'PR-RAS'!E198</f>
        <v>2017.91</v>
      </c>
      <c r="E194" s="1">
        <v>0</v>
      </c>
      <c r="F194" s="1">
        <v>0</v>
      </c>
      <c r="G194" s="2">
        <f t="shared" si="0"/>
        <v>1000.4598900000001</v>
      </c>
      <c r="H194" s="2">
        <f t="shared" si="1"/>
        <v>0.17999999999983629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2676.42</v>
      </c>
      <c r="D195" s="1">
        <f>'PR-RAS'!E199</f>
        <v>3882.99</v>
      </c>
      <c r="E195" s="1">
        <v>0</v>
      </c>
      <c r="F195" s="1">
        <v>0</v>
      </c>
      <c r="G195" s="2">
        <f t="shared" si="0"/>
        <v>2025.8255999999999</v>
      </c>
      <c r="H195" s="2">
        <f t="shared" si="1"/>
        <v>0.43000000000029104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3882.57</v>
      </c>
      <c r="D197" s="1">
        <f>'PR-RAS'!E201</f>
        <v>2537.7800000000002</v>
      </c>
      <c r="E197" s="1">
        <v>0</v>
      </c>
      <c r="F197" s="1">
        <v>0</v>
      </c>
      <c r="G197" s="2">
        <f t="shared" si="0"/>
        <v>1755.7934800000003</v>
      </c>
      <c r="H197" s="2">
        <f t="shared" si="1"/>
        <v>0.6499999999996362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805.84</v>
      </c>
      <c r="D198" s="1">
        <f>'PR-RAS'!E202</f>
        <v>887.22</v>
      </c>
      <c r="E198" s="1">
        <v>0</v>
      </c>
      <c r="F198" s="1">
        <v>0</v>
      </c>
      <c r="G198" s="2">
        <f t="shared" si="0"/>
        <v>508.31516000000005</v>
      </c>
      <c r="H198" s="2">
        <f t="shared" si="1"/>
        <v>0.37999999999999545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805.84</v>
      </c>
      <c r="D212" s="1">
        <f>'PR-RAS'!E216</f>
        <v>887.22</v>
      </c>
      <c r="E212" s="1">
        <v>0</v>
      </c>
      <c r="F212" s="1">
        <v>0</v>
      </c>
      <c r="G212" s="2">
        <f t="shared" si="0"/>
        <v>544.43907999999999</v>
      </c>
      <c r="H212" s="2">
        <f t="shared" si="1"/>
        <v>0.37999999999999545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791.51</v>
      </c>
      <c r="D213" s="1">
        <f>'PR-RAS'!E217</f>
        <v>887.22</v>
      </c>
      <c r="E213" s="1">
        <v>0</v>
      </c>
      <c r="F213" s="1">
        <v>0</v>
      </c>
      <c r="G213" s="2">
        <f t="shared" si="0"/>
        <v>543.98139999999989</v>
      </c>
      <c r="H213" s="2">
        <f t="shared" si="1"/>
        <v>0.71000000000003638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14.33</v>
      </c>
      <c r="D215" s="1">
        <f>'PR-RAS'!E219</f>
        <v>0</v>
      </c>
      <c r="E215" s="1">
        <v>0</v>
      </c>
      <c r="F215" s="1">
        <v>0</v>
      </c>
      <c r="G215" s="2">
        <f t="shared" si="0"/>
        <v>3.0666199999999999</v>
      </c>
      <c r="H215" s="2">
        <f t="shared" si="1"/>
        <v>0.33000000000000007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23311.46</v>
      </c>
      <c r="E258" s="1">
        <v>0</v>
      </c>
      <c r="F258" s="1">
        <v>0</v>
      </c>
      <c r="G258" s="2">
        <f t="shared" si="0"/>
        <v>11982.09044</v>
      </c>
      <c r="H258" s="2">
        <f t="shared" si="1"/>
        <v>0.45999999999912689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23311.46</v>
      </c>
      <c r="E265" s="1">
        <v>0</v>
      </c>
      <c r="F265" s="1">
        <v>0</v>
      </c>
      <c r="G265" s="2">
        <f t="shared" si="0"/>
        <v>12308.45088</v>
      </c>
      <c r="H265" s="2">
        <f t="shared" si="1"/>
        <v>0.45999999999912689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23311.46</v>
      </c>
      <c r="E266" s="1">
        <v>0</v>
      </c>
      <c r="F266" s="1">
        <v>0</v>
      </c>
      <c r="G266" s="2">
        <f t="shared" si="0"/>
        <v>12355.0738</v>
      </c>
      <c r="H266" s="2">
        <f t="shared" si="1"/>
        <v>0.45999999999912689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1790584.84</v>
      </c>
      <c r="D295" s="1">
        <f>'PR-RAS'!E299</f>
        <v>2370273.5500000003</v>
      </c>
      <c r="E295" s="1">
        <v>0</v>
      </c>
      <c r="F295" s="1">
        <v>0</v>
      </c>
      <c r="G295" s="2">
        <f t="shared" si="12"/>
        <v>1920152.79036</v>
      </c>
      <c r="H295" s="2">
        <f t="shared" si="13"/>
        <v>0.6099999996367842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3922.940000000177</v>
      </c>
      <c r="D297" s="1">
        <f>'PR-RAS'!E301</f>
        <v>233026.68000000063</v>
      </c>
      <c r="E297" s="1">
        <v>0</v>
      </c>
      <c r="F297" s="1">
        <v>0</v>
      </c>
      <c r="G297" s="2">
        <f t="shared" si="12"/>
        <v>139112.98480000041</v>
      </c>
      <c r="H297" s="2">
        <f t="shared" si="13"/>
        <v>0.37999999918974936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20034.72</v>
      </c>
      <c r="D298" s="1">
        <f>'PR-RAS'!E302</f>
        <v>17832.39</v>
      </c>
      <c r="E298" s="1">
        <v>0</v>
      </c>
      <c r="F298" s="1">
        <v>0</v>
      </c>
      <c r="G298" s="2">
        <f t="shared" si="12"/>
        <v>16542.751499999998</v>
      </c>
      <c r="H298" s="2">
        <f t="shared" si="13"/>
        <v>0.66999999999825377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6111.45</v>
      </c>
      <c r="D300" s="1">
        <f>'PR-RAS'!E304</f>
        <v>222846.33</v>
      </c>
      <c r="E300" s="1">
        <v>0</v>
      </c>
      <c r="F300" s="1">
        <v>0</v>
      </c>
      <c r="G300" s="2">
        <f t="shared" si="12"/>
        <v>135089.42888999998</v>
      </c>
      <c r="H300" s="2">
        <f t="shared" si="13"/>
        <v>0.77999999998701242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15035.98</v>
      </c>
      <c r="D355" s="1">
        <f>'PR-RAS'!E360</f>
        <v>16507.7</v>
      </c>
      <c r="E355" s="1">
        <v>0</v>
      </c>
      <c r="F355" s="1">
        <v>0</v>
      </c>
      <c r="G355" s="2">
        <f t="shared" si="12"/>
        <v>17010.18852</v>
      </c>
      <c r="H355" s="2">
        <f t="shared" si="13"/>
        <v>0.31999999999970896</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15035.98</v>
      </c>
      <c r="D368" s="1">
        <f>'PR-RAS'!E373</f>
        <v>16507.7</v>
      </c>
      <c r="E368" s="1">
        <v>0</v>
      </c>
      <c r="F368" s="1">
        <v>0</v>
      </c>
      <c r="G368" s="2">
        <f t="shared" si="12"/>
        <v>17634.856460000003</v>
      </c>
      <c r="H368" s="2">
        <f t="shared" si="13"/>
        <v>0.31999999999970896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800</v>
      </c>
      <c r="D374" s="1">
        <f>'PR-RAS'!E379</f>
        <v>675.53</v>
      </c>
      <c r="E374" s="1">
        <v>0</v>
      </c>
      <c r="F374" s="1">
        <v>0</v>
      </c>
      <c r="G374" s="2">
        <f t="shared" si="12"/>
        <v>802.34537999999998</v>
      </c>
      <c r="H374" s="2">
        <f t="shared" si="13"/>
        <v>0.47000000000002728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800</v>
      </c>
      <c r="D377" s="1">
        <f>'PR-RAS'!E382</f>
        <v>675.53</v>
      </c>
      <c r="E377" s="1">
        <v>0</v>
      </c>
      <c r="F377" s="1">
        <v>0</v>
      </c>
      <c r="G377" s="2">
        <f t="shared" si="12"/>
        <v>808.79855999999995</v>
      </c>
      <c r="H377" s="2">
        <f t="shared" si="13"/>
        <v>0.47000000000002728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14235.98</v>
      </c>
      <c r="D388" s="1">
        <f>'PR-RAS'!E393</f>
        <v>15832.17</v>
      </c>
      <c r="E388" s="1">
        <v>0</v>
      </c>
      <c r="F388" s="1">
        <v>0</v>
      </c>
      <c r="G388" s="2">
        <f t="shared" si="12"/>
        <v>17763.423839999999</v>
      </c>
      <c r="H388" s="2">
        <f t="shared" si="13"/>
        <v>0.19000000000050932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14235.98</v>
      </c>
      <c r="D389" s="1">
        <f>'PR-RAS'!E394</f>
        <v>15832.17</v>
      </c>
      <c r="E389" s="1">
        <v>0</v>
      </c>
      <c r="F389" s="1">
        <v>0</v>
      </c>
      <c r="G389" s="2">
        <f t="shared" si="12"/>
        <v>17809.32416</v>
      </c>
      <c r="H389" s="2">
        <f t="shared" si="13"/>
        <v>0.19000000000050932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15035.98</v>
      </c>
      <c r="D413" s="1">
        <f>'PR-RAS'!E418</f>
        <v>16507.7</v>
      </c>
      <c r="E413" s="1">
        <v>0</v>
      </c>
      <c r="F413" s="1">
        <v>0</v>
      </c>
      <c r="G413" s="2">
        <f t="shared" si="12"/>
        <v>19797.168560000002</v>
      </c>
      <c r="H413" s="2">
        <f t="shared" si="13"/>
        <v>0.31999999999970896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13925.36</v>
      </c>
      <c r="E415" s="1">
        <v>0</v>
      </c>
      <c r="F415" s="1">
        <v>0</v>
      </c>
      <c r="G415" s="2">
        <f t="shared" si="12"/>
        <v>11530.19808</v>
      </c>
      <c r="H415" s="2">
        <f t="shared" si="13"/>
        <v>0.36000000000058208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1786661.9</v>
      </c>
      <c r="D417" s="1">
        <f>'PR-RAS'!E422</f>
        <v>2137246.8699999996</v>
      </c>
      <c r="E417" s="1">
        <v>0</v>
      </c>
      <c r="F417" s="1">
        <v>0</v>
      </c>
      <c r="G417" s="2">
        <f t="shared" si="12"/>
        <v>2521440.7462399993</v>
      </c>
      <c r="H417" s="2">
        <f t="shared" si="13"/>
        <v>0.23000000044703484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1805620.82</v>
      </c>
      <c r="D418" s="1">
        <f>'PR-RAS'!E423</f>
        <v>2386781.2500000005</v>
      </c>
      <c r="E418" s="1">
        <v>0</v>
      </c>
      <c r="F418" s="1">
        <v>0</v>
      </c>
      <c r="G418" s="2">
        <f t="shared" si="12"/>
        <v>2743519.4444400002</v>
      </c>
      <c r="H418" s="2">
        <f t="shared" si="13"/>
        <v>0.43000000040046871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18958.920000000158</v>
      </c>
      <c r="D420" s="1">
        <f>'PR-RAS'!E425</f>
        <v>249534.38000000082</v>
      </c>
      <c r="E420" s="1">
        <v>0</v>
      </c>
      <c r="F420" s="1">
        <v>0</v>
      </c>
      <c r="G420" s="2">
        <f t="shared" si="12"/>
        <v>217053.59792000076</v>
      </c>
      <c r="H420" s="2">
        <f t="shared" si="13"/>
        <v>0.46000000066123903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20034.72</v>
      </c>
      <c r="D421" s="1">
        <f>'PR-RAS'!E426</f>
        <v>3907.0299999999988</v>
      </c>
      <c r="E421" s="1">
        <v>0</v>
      </c>
      <c r="F421" s="1">
        <v>0</v>
      </c>
      <c r="G421" s="2">
        <f t="shared" si="12"/>
        <v>11696.487599999999</v>
      </c>
      <c r="H421" s="2">
        <f t="shared" si="13"/>
        <v>0.30999999999767169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6111.45</v>
      </c>
      <c r="D423" s="1">
        <f>'PR-RAS'!E428</f>
        <v>222846.33</v>
      </c>
      <c r="E423" s="1">
        <v>0</v>
      </c>
      <c r="F423" s="1">
        <v>0</v>
      </c>
      <c r="G423" s="2">
        <f t="shared" si="12"/>
        <v>190661.33442</v>
      </c>
      <c r="H423" s="2">
        <f t="shared" si="13"/>
        <v>0.77999999998701242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1786661.9</v>
      </c>
      <c r="D637" s="1">
        <f>'PR-RAS'!E643</f>
        <v>2137246.8699999996</v>
      </c>
      <c r="E637" s="1">
        <v>0</v>
      </c>
      <c r="F637" s="1">
        <v>0</v>
      </c>
      <c r="G637" s="2">
        <f t="shared" si="14"/>
        <v>3854894.9870399991</v>
      </c>
      <c r="H637" s="2">
        <f t="shared" si="15"/>
        <v>0.23000000044703484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1805620.82</v>
      </c>
      <c r="D638" s="1">
        <f>'PR-RAS'!E644</f>
        <v>2386781.2500000005</v>
      </c>
      <c r="E638" s="1">
        <v>0</v>
      </c>
      <c r="F638" s="1">
        <v>0</v>
      </c>
      <c r="G638" s="2">
        <f t="shared" si="14"/>
        <v>4190939.774840001</v>
      </c>
      <c r="H638" s="2">
        <f t="shared" si="15"/>
        <v>0.43000000040046871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18958.920000000158</v>
      </c>
      <c r="D640" s="1">
        <f>'PR-RAS'!E646</f>
        <v>249534.38000000082</v>
      </c>
      <c r="E640" s="1">
        <v>0</v>
      </c>
      <c r="F640" s="1">
        <v>0</v>
      </c>
      <c r="G640" s="2">
        <f t="shared" si="14"/>
        <v>331019.68752000114</v>
      </c>
      <c r="H640" s="2">
        <f t="shared" si="15"/>
        <v>0.46000000066123903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20034.72</v>
      </c>
      <c r="D641" s="1">
        <f>'PR-RAS'!E647</f>
        <v>3907.0299999999988</v>
      </c>
      <c r="E641" s="1">
        <v>0</v>
      </c>
      <c r="F641" s="1">
        <v>0</v>
      </c>
      <c r="G641" s="2">
        <f t="shared" si="14"/>
        <v>17823.2192</v>
      </c>
      <c r="H641" s="2">
        <f t="shared" si="15"/>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1075.7999999998428</v>
      </c>
      <c r="D643" s="1">
        <f>'PR-RAS'!E649</f>
        <v>0</v>
      </c>
      <c r="E643" s="1">
        <v>0</v>
      </c>
      <c r="F643" s="1">
        <v>0</v>
      </c>
      <c r="G643" s="2">
        <f t="shared" si="14"/>
        <v>690.66359999989913</v>
      </c>
      <c r="H643" s="2">
        <f t="shared" si="15"/>
        <v>0.20000000015716068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245627.35000000082</v>
      </c>
      <c r="E644" s="1">
        <v>0</v>
      </c>
      <c r="F644" s="1">
        <v>0</v>
      </c>
      <c r="G644" s="2">
        <f t="shared" si="14"/>
        <v>315876.77210000105</v>
      </c>
      <c r="H644" s="2">
        <f t="shared" si="15"/>
        <v>0.35000000082072802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184183.05</v>
      </c>
      <c r="D645" s="1">
        <f>'PR-RAS'!E651</f>
        <v>0</v>
      </c>
      <c r="E645" s="1">
        <v>0</v>
      </c>
      <c r="F645" s="1">
        <v>0</v>
      </c>
      <c r="G645" s="2">
        <f t="shared" si="14"/>
        <v>118613.8842</v>
      </c>
      <c r="H645" s="2">
        <f t="shared" si="15"/>
        <v>4.9999999988358468E-2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44157.18</v>
      </c>
      <c r="D646" s="1">
        <f>'PR-RAS'!E653</f>
        <v>37881.129999999997</v>
      </c>
      <c r="E646" s="1">
        <v>0</v>
      </c>
      <c r="F646" s="1">
        <v>0</v>
      </c>
      <c r="G646" s="2">
        <f t="shared" si="14"/>
        <v>77348.038800000009</v>
      </c>
      <c r="H646" s="2">
        <f t="shared" si="15"/>
        <v>0.30999999999767169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177225.5</v>
      </c>
      <c r="D647" s="1">
        <f>'PR-RAS'!E654</f>
        <v>265646.96999999997</v>
      </c>
      <c r="E647" s="1">
        <v>0</v>
      </c>
      <c r="F647" s="1">
        <v>0</v>
      </c>
      <c r="G647" s="2">
        <f t="shared" si="14"/>
        <v>457703.55823999998</v>
      </c>
      <c r="H647" s="2">
        <f t="shared" si="15"/>
        <v>0.53000000002793968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198302.37</v>
      </c>
      <c r="D648" s="1">
        <f>'PR-RAS'!E655</f>
        <v>280277.34999999998</v>
      </c>
      <c r="E648" s="1">
        <v>0</v>
      </c>
      <c r="F648" s="1">
        <v>0</v>
      </c>
      <c r="G648" s="2">
        <f t="shared" si="14"/>
        <v>490980.52428999997</v>
      </c>
      <c r="H648" s="2">
        <f t="shared" si="15"/>
        <v>0.71999999997206032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23080.309999999998</v>
      </c>
      <c r="D649" s="1">
        <f>'PR-RAS'!E656</f>
        <v>23250.75</v>
      </c>
      <c r="E649" s="1">
        <v>0</v>
      </c>
      <c r="F649" s="1">
        <v>0</v>
      </c>
      <c r="G649" s="2">
        <f t="shared" si="14"/>
        <v>45089.012880000002</v>
      </c>
      <c r="H649" s="2">
        <f t="shared" si="15"/>
        <v>0.55999999999767169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97</v>
      </c>
      <c r="D651" s="1">
        <f>'PR-RAS'!E658</f>
        <v>95</v>
      </c>
      <c r="E651" s="1">
        <v>0</v>
      </c>
      <c r="F651" s="1">
        <v>0</v>
      </c>
      <c r="G651" s="2">
        <f t="shared" si="14"/>
        <v>186.55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97</v>
      </c>
      <c r="D653" s="1">
        <f>'PR-RAS'!E660</f>
        <v>95</v>
      </c>
      <c r="E653" s="1">
        <v>0</v>
      </c>
      <c r="F653" s="1">
        <v>0</v>
      </c>
      <c r="G653" s="2">
        <f t="shared" si="14"/>
        <v>187.124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500</v>
      </c>
      <c r="D663" s="1">
        <f>'PR-RAS'!E670</f>
        <v>0</v>
      </c>
      <c r="E663" s="1">
        <v>0</v>
      </c>
      <c r="F663" s="1">
        <v>0</v>
      </c>
      <c r="G663" s="2">
        <f t="shared" si="14"/>
        <v>331</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4130</v>
      </c>
      <c r="D671" s="1">
        <f>'PR-RAS'!E678</f>
        <v>0</v>
      </c>
      <c r="E671" s="1">
        <v>0</v>
      </c>
      <c r="F671" s="1">
        <v>0</v>
      </c>
      <c r="G671" s="2">
        <f t="shared" si="14"/>
        <v>2767.1000000000004</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730</v>
      </c>
      <c r="E672" s="1">
        <v>0</v>
      </c>
      <c r="F672" s="1">
        <v>0</v>
      </c>
      <c r="G672" s="2">
        <f t="shared" si="14"/>
        <v>979.66000000000008</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1590852.94</v>
      </c>
      <c r="D676" s="1">
        <f>'PR-RAS'!E683</f>
        <v>1899743.06</v>
      </c>
      <c r="E676" s="1">
        <v>0</v>
      </c>
      <c r="F676" s="1">
        <v>0</v>
      </c>
      <c r="G676" s="2">
        <f t="shared" si="14"/>
        <v>3638478.8655000008</v>
      </c>
      <c r="H676" s="2">
        <f t="shared" si="15"/>
        <v>0.12000000011175871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1296.58</v>
      </c>
      <c r="D677" s="1">
        <f>'PR-RAS'!E684</f>
        <v>2003.58</v>
      </c>
      <c r="E677" s="1">
        <v>0</v>
      </c>
      <c r="F677" s="1">
        <v>0</v>
      </c>
      <c r="G677" s="2">
        <f t="shared" si="14"/>
        <v>3585.3282400000003</v>
      </c>
      <c r="H677" s="2">
        <f t="shared" si="15"/>
        <v>0.84000000000014552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35052.480000000003</v>
      </c>
      <c r="D695" s="1">
        <f>'PR-RAS'!E702</f>
        <v>8062.68</v>
      </c>
      <c r="E695" s="1">
        <v>0</v>
      </c>
      <c r="F695" s="1">
        <v>0</v>
      </c>
      <c r="G695" s="2">
        <f t="shared" si="14"/>
        <v>35517.420960000003</v>
      </c>
      <c r="H695" s="2">
        <f t="shared" si="15"/>
        <v>0.80000000000291038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28258.79</v>
      </c>
      <c r="D717" s="1">
        <f>'PR-RAS'!E724</f>
        <v>28450.21</v>
      </c>
      <c r="E717" s="1">
        <v>0</v>
      </c>
      <c r="F717" s="1">
        <v>0</v>
      </c>
      <c r="G717" s="2">
        <f t="shared" si="14"/>
        <v>60973.99435999999</v>
      </c>
      <c r="H717" s="2">
        <f t="shared" si="15"/>
        <v>0.41999999999825377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2299.89</v>
      </c>
      <c r="D725" s="1">
        <f>'PR-RAS'!E732</f>
        <v>3126.14</v>
      </c>
      <c r="E725" s="1">
        <v>0</v>
      </c>
      <c r="F725" s="1">
        <v>0</v>
      </c>
      <c r="G725" s="2">
        <f t="shared" si="14"/>
        <v>6191.7710799999995</v>
      </c>
      <c r="H725" s="2">
        <f t="shared" si="15"/>
        <v>0.25</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3411.8</v>
      </c>
      <c r="D726" s="1">
        <f>'PR-RAS'!E733</f>
        <v>2648.64</v>
      </c>
      <c r="E726" s="1">
        <v>0</v>
      </c>
      <c r="F726" s="1">
        <v>0</v>
      </c>
      <c r="G726" s="2">
        <f t="shared" si="14"/>
        <v>6314.0829999999996</v>
      </c>
      <c r="H726" s="2">
        <f t="shared" si="15"/>
        <v>0.55999999999994543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36222.400000000001</v>
      </c>
      <c r="D727" s="1">
        <f>'PR-RAS'!E734</f>
        <v>46820.800000000003</v>
      </c>
      <c r="E727" s="1">
        <v>0</v>
      </c>
      <c r="F727" s="1">
        <v>0</v>
      </c>
      <c r="G727" s="2">
        <f t="shared" si="14"/>
        <v>94281.263999999996</v>
      </c>
      <c r="H727" s="2">
        <f t="shared" si="15"/>
        <v>0.59999999999854481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530.29999999999995</v>
      </c>
      <c r="D729" s="1">
        <f>'PR-RAS'!E736</f>
        <v>4800</v>
      </c>
      <c r="E729" s="1">
        <v>0</v>
      </c>
      <c r="F729" s="1">
        <v>0</v>
      </c>
      <c r="G729" s="2">
        <f t="shared" si="14"/>
        <v>7374.8583999999992</v>
      </c>
      <c r="H729" s="2">
        <f t="shared" si="15"/>
        <v>0.29999999999995453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13650.31</v>
      </c>
      <c r="D731" s="1">
        <f>'PR-RAS'!E738</f>
        <v>6052.33</v>
      </c>
      <c r="E731" s="1">
        <v>0</v>
      </c>
      <c r="F731" s="1">
        <v>0</v>
      </c>
      <c r="G731" s="2">
        <f t="shared" si="14"/>
        <v>18801.128100000002</v>
      </c>
      <c r="H731" s="2">
        <f t="shared" si="15"/>
        <v>0.63999999999941792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2676.42</v>
      </c>
      <c r="D737" s="1">
        <f>'PR-RAS'!E744</f>
        <v>3602.64</v>
      </c>
      <c r="E737" s="1">
        <v>0</v>
      </c>
      <c r="F737" s="1">
        <v>0</v>
      </c>
      <c r="G737" s="2">
        <f t="shared" si="28"/>
        <v>7272.9312</v>
      </c>
      <c r="H737" s="2">
        <f t="shared" si="29"/>
        <v>0.78000000000020009</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23311.46</v>
      </c>
      <c r="E843" s="1">
        <v>0</v>
      </c>
      <c r="F843" s="1">
        <v>0</v>
      </c>
      <c r="G843" s="2">
        <f t="shared" si="34"/>
        <v>39256.498639999998</v>
      </c>
      <c r="H843" s="2">
        <f t="shared" si="35"/>
        <v>0.45999999999912689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21422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3651</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1786661.9</v>
      </c>
      <c r="I16" s="298">
        <f>'PR-RAS'!E6</f>
        <v>2137246.8699999996</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1790584.84</v>
      </c>
      <c r="I17" s="298">
        <f>'PR-RAS'!E152</f>
        <v>2370273.5500000003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1075.7999999998428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245627.35000000082</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0</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196" sqref="E19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1786661.9</v>
      </c>
      <c r="E6" s="59">
        <f>E7+E43+E49+E82+E106+E125+E134+E140</f>
        <v>2137246.8699999996</v>
      </c>
      <c r="F6" s="44">
        <f t="shared" ref="F6:F132" si="0">IF(D6&lt;&gt;0,IF(E6/D6&gt;=100,"&gt;&gt;100",E6/D6*100),"-")</f>
        <v>119.62234544767534</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1631832</v>
      </c>
      <c r="E49" s="59">
        <f>E50+E53+E58+E61+E64+E68+E71+E74+E77</f>
        <v>1910539.3199999998</v>
      </c>
      <c r="F49" s="44">
        <f t="shared" si="0"/>
        <v>117.07941258658978</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500</v>
      </c>
      <c r="E58" s="59">
        <f t="shared" si="9"/>
        <v>0</v>
      </c>
      <c r="F58" s="44">
        <f t="shared" si="0"/>
        <v>0</v>
      </c>
    </row>
    <row r="59" spans="1:6" ht="24" x14ac:dyDescent="0.2">
      <c r="A59" s="62">
        <v>6331</v>
      </c>
      <c r="B59" s="64" t="s">
        <v>168</v>
      </c>
      <c r="C59" s="267" t="s">
        <v>169</v>
      </c>
      <c r="D59" s="193">
        <v>500</v>
      </c>
      <c r="E59" s="193"/>
      <c r="F59" s="44">
        <f t="shared" si="0"/>
        <v>0</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4130</v>
      </c>
      <c r="E61" s="59">
        <f t="shared" si="10"/>
        <v>730</v>
      </c>
      <c r="F61" s="44">
        <f t="shared" si="0"/>
        <v>17.675544794188863</v>
      </c>
    </row>
    <row r="62" spans="1:6" ht="12.75" customHeight="1" x14ac:dyDescent="0.2">
      <c r="A62" s="62">
        <v>6341</v>
      </c>
      <c r="B62" s="64" t="s">
        <v>174</v>
      </c>
      <c r="C62" s="267" t="s">
        <v>175</v>
      </c>
      <c r="D62" s="193">
        <v>4130</v>
      </c>
      <c r="E62" s="193">
        <v>730</v>
      </c>
      <c r="F62" s="44">
        <f t="shared" si="0"/>
        <v>17.675544794188863</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1592149.52</v>
      </c>
      <c r="E68" s="59">
        <f t="shared" si="11"/>
        <v>1901746.64</v>
      </c>
      <c r="F68" s="44">
        <f t="shared" si="0"/>
        <v>119.44522898829251</v>
      </c>
    </row>
    <row r="69" spans="1:6" ht="12.75" customHeight="1" x14ac:dyDescent="0.2">
      <c r="A69" s="62" t="s">
        <v>188</v>
      </c>
      <c r="B69" s="63" t="s">
        <v>189</v>
      </c>
      <c r="C69" s="267" t="s">
        <v>188</v>
      </c>
      <c r="D69" s="193">
        <v>1592149.52</v>
      </c>
      <c r="E69" s="193">
        <v>1901746.64</v>
      </c>
      <c r="F69" s="44">
        <f t="shared" si="0"/>
        <v>119.44522898829251</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35052.480000000003</v>
      </c>
      <c r="E74" s="59">
        <f t="shared" si="13"/>
        <v>8062.68</v>
      </c>
      <c r="F74" s="44">
        <f t="shared" si="0"/>
        <v>23.00173910661956</v>
      </c>
    </row>
    <row r="75" spans="1:6" ht="12.75" customHeight="1" x14ac:dyDescent="0.2">
      <c r="A75" s="62" t="s">
        <v>200</v>
      </c>
      <c r="B75" s="64" t="s">
        <v>201</v>
      </c>
      <c r="C75" s="267" t="s">
        <v>200</v>
      </c>
      <c r="D75" s="193">
        <v>35052.480000000003</v>
      </c>
      <c r="E75" s="193">
        <v>8062.68</v>
      </c>
      <c r="F75" s="44">
        <f t="shared" si="0"/>
        <v>23.00173910661956</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2888.4900000000002</v>
      </c>
      <c r="E82" s="59">
        <f t="shared" si="15"/>
        <v>2440.52</v>
      </c>
      <c r="F82" s="44">
        <f t="shared" si="0"/>
        <v>84.491204747116996</v>
      </c>
    </row>
    <row r="83" spans="1:6" ht="12.75" customHeight="1" x14ac:dyDescent="0.2">
      <c r="A83" s="62">
        <v>641</v>
      </c>
      <c r="B83" s="63" t="s">
        <v>216</v>
      </c>
      <c r="C83" s="267" t="s">
        <v>217</v>
      </c>
      <c r="D83" s="59">
        <f t="shared" ref="D83:E83" si="16">SUM(D84:D90)</f>
        <v>0.09</v>
      </c>
      <c r="E83" s="59">
        <f t="shared" si="16"/>
        <v>0.08</v>
      </c>
      <c r="F83" s="44">
        <f t="shared" si="0"/>
        <v>88.8888888888889</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0.09</v>
      </c>
      <c r="E85" s="193">
        <v>0.08</v>
      </c>
      <c r="F85" s="44">
        <f t="shared" si="0"/>
        <v>88.8888888888889</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2888.4</v>
      </c>
      <c r="E91" s="59">
        <f t="shared" si="17"/>
        <v>2440.44</v>
      </c>
      <c r="F91" s="44">
        <f t="shared" si="0"/>
        <v>84.491067719152468</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2888.4</v>
      </c>
      <c r="E93" s="193">
        <v>2440.44</v>
      </c>
      <c r="F93" s="44">
        <f t="shared" si="0"/>
        <v>84.491067719152468</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28258.79</v>
      </c>
      <c r="E106" s="59">
        <f>E107+E112+E120+E124</f>
        <v>28450.21</v>
      </c>
      <c r="F106" s="44">
        <f t="shared" si="0"/>
        <v>100.67738215259747</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28258.79</v>
      </c>
      <c r="E112" s="59">
        <f t="shared" si="20"/>
        <v>28450.21</v>
      </c>
      <c r="F112" s="44">
        <f t="shared" si="0"/>
        <v>100.67738215259747</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28258.79</v>
      </c>
      <c r="E117" s="193">
        <v>28450.21</v>
      </c>
      <c r="F117" s="44">
        <f t="shared" si="0"/>
        <v>100.67738215259747</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1757.48</v>
      </c>
      <c r="E125" s="59">
        <f t="shared" si="22"/>
        <v>1790</v>
      </c>
      <c r="F125" s="44">
        <f t="shared" si="0"/>
        <v>101.85037667569475</v>
      </c>
    </row>
    <row r="126" spans="1:6" ht="12.75" customHeight="1" x14ac:dyDescent="0.2">
      <c r="A126" s="62">
        <v>661</v>
      </c>
      <c r="B126" s="64" t="s">
        <v>302</v>
      </c>
      <c r="C126" s="267" t="s">
        <v>303</v>
      </c>
      <c r="D126" s="59">
        <f t="shared" ref="D126:E126" si="23">SUM(D127:D128)</f>
        <v>378.48</v>
      </c>
      <c r="E126" s="59">
        <f t="shared" si="23"/>
        <v>0</v>
      </c>
      <c r="F126" s="44">
        <f t="shared" si="0"/>
        <v>0</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378.48</v>
      </c>
      <c r="E128" s="193"/>
      <c r="F128" s="44">
        <f t="shared" si="0"/>
        <v>0</v>
      </c>
    </row>
    <row r="129" spans="1:6" ht="36" x14ac:dyDescent="0.2">
      <c r="A129" s="62">
        <v>663</v>
      </c>
      <c r="B129" s="181" t="s">
        <v>308</v>
      </c>
      <c r="C129" s="267" t="s">
        <v>309</v>
      </c>
      <c r="D129" s="59">
        <f t="shared" ref="D129:E129" si="24">SUM(D130:D133)</f>
        <v>1379</v>
      </c>
      <c r="E129" s="59">
        <f t="shared" si="24"/>
        <v>1790</v>
      </c>
      <c r="F129" s="44">
        <f t="shared" si="0"/>
        <v>129.80420594633793</v>
      </c>
    </row>
    <row r="130" spans="1:6" ht="12.75" customHeight="1" x14ac:dyDescent="0.2">
      <c r="A130" s="62">
        <v>6631</v>
      </c>
      <c r="B130" s="64" t="s">
        <v>310</v>
      </c>
      <c r="C130" s="267" t="s">
        <v>311</v>
      </c>
      <c r="D130" s="193">
        <v>1379</v>
      </c>
      <c r="E130" s="193">
        <v>1790</v>
      </c>
      <c r="F130" s="44">
        <f t="shared" si="0"/>
        <v>129.80420594633793</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121925.14</v>
      </c>
      <c r="E134" s="59">
        <f t="shared" si="25"/>
        <v>194026.82</v>
      </c>
      <c r="F134" s="44">
        <f t="shared" ref="F134:F229" si="26">IF(D134&lt;&gt;0,IF(E134/D134&gt;=100,"&gt;&gt;100",E134/D134*100),"-")</f>
        <v>159.13602395699527</v>
      </c>
    </row>
    <row r="135" spans="1:6" ht="24" x14ac:dyDescent="0.2">
      <c r="A135" s="62">
        <v>671</v>
      </c>
      <c r="B135" s="181" t="s">
        <v>320</v>
      </c>
      <c r="C135" s="267" t="s">
        <v>321</v>
      </c>
      <c r="D135" s="59">
        <f t="shared" ref="D135:E135" si="27">SUM(D136:D138)</f>
        <v>121925.14</v>
      </c>
      <c r="E135" s="59">
        <f t="shared" si="27"/>
        <v>194026.82</v>
      </c>
      <c r="F135" s="44">
        <f t="shared" si="26"/>
        <v>159.13602395699527</v>
      </c>
    </row>
    <row r="136" spans="1:6" ht="12.75" customHeight="1" x14ac:dyDescent="0.2">
      <c r="A136" s="62">
        <v>6711</v>
      </c>
      <c r="B136" s="64" t="s">
        <v>322</v>
      </c>
      <c r="C136" s="267" t="s">
        <v>323</v>
      </c>
      <c r="D136" s="193">
        <v>120814.52</v>
      </c>
      <c r="E136" s="193">
        <v>194026.82</v>
      </c>
      <c r="F136" s="44">
        <f t="shared" si="26"/>
        <v>160.59892469878619</v>
      </c>
    </row>
    <row r="137" spans="1:6" ht="24" x14ac:dyDescent="0.2">
      <c r="A137" s="62">
        <v>6712</v>
      </c>
      <c r="B137" s="181" t="s">
        <v>324</v>
      </c>
      <c r="C137" s="267" t="s">
        <v>325</v>
      </c>
      <c r="D137" s="193">
        <v>1110.6199999999999</v>
      </c>
      <c r="E137" s="193"/>
      <c r="F137" s="44">
        <f t="shared" si="26"/>
        <v>0</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1790584.84</v>
      </c>
      <c r="E152" s="59">
        <f>E153+E164+E202+E221+E230+E262+E273</f>
        <v>2370273.5500000003</v>
      </c>
      <c r="F152" s="44">
        <f t="shared" si="26"/>
        <v>132.37426661112579</v>
      </c>
    </row>
    <row r="153" spans="1:6" ht="12.75" customHeight="1" x14ac:dyDescent="0.2">
      <c r="A153" s="62">
        <v>31</v>
      </c>
      <c r="B153" s="63" t="s">
        <v>355</v>
      </c>
      <c r="C153" s="267" t="s">
        <v>34</v>
      </c>
      <c r="D153" s="59">
        <f t="shared" ref="D153:E153" si="30">D154+D159+D160</f>
        <v>1589489.1</v>
      </c>
      <c r="E153" s="59">
        <f t="shared" si="30"/>
        <v>2081259.55</v>
      </c>
      <c r="F153" s="44">
        <f t="shared" si="26"/>
        <v>130.93890043033326</v>
      </c>
    </row>
    <row r="154" spans="1:6" ht="12.75" customHeight="1" x14ac:dyDescent="0.2">
      <c r="A154" s="62">
        <v>311</v>
      </c>
      <c r="B154" s="63" t="s">
        <v>356</v>
      </c>
      <c r="C154" s="267" t="s">
        <v>357</v>
      </c>
      <c r="D154" s="59">
        <f t="shared" ref="D154:E154" si="31">SUM(D155:D158)</f>
        <v>1322318.76</v>
      </c>
      <c r="E154" s="59">
        <f t="shared" si="31"/>
        <v>1747038.32</v>
      </c>
      <c r="F154" s="44">
        <f t="shared" si="26"/>
        <v>132.11930230801536</v>
      </c>
    </row>
    <row r="155" spans="1:6" ht="12.75" customHeight="1" x14ac:dyDescent="0.2">
      <c r="A155" s="62">
        <v>3111</v>
      </c>
      <c r="B155" s="63" t="s">
        <v>358</v>
      </c>
      <c r="C155" s="267" t="s">
        <v>359</v>
      </c>
      <c r="D155" s="193">
        <v>1322318.76</v>
      </c>
      <c r="E155" s="193">
        <v>1747038.32</v>
      </c>
      <c r="F155" s="44">
        <f t="shared" si="26"/>
        <v>132.11930230801536</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48989.8</v>
      </c>
      <c r="E159" s="193">
        <v>46099.44</v>
      </c>
      <c r="F159" s="44">
        <f t="shared" si="26"/>
        <v>94.100077975415289</v>
      </c>
    </row>
    <row r="160" spans="1:6" ht="12.75" customHeight="1" x14ac:dyDescent="0.2">
      <c r="A160" s="62">
        <v>313</v>
      </c>
      <c r="B160" s="64" t="s">
        <v>368</v>
      </c>
      <c r="C160" s="267" t="s">
        <v>369</v>
      </c>
      <c r="D160" s="59">
        <f t="shared" ref="D160:E160" si="32">SUM(D161:D163)</f>
        <v>218180.54</v>
      </c>
      <c r="E160" s="59">
        <f t="shared" si="32"/>
        <v>288121.78999999998</v>
      </c>
      <c r="F160" s="44">
        <f t="shared" si="26"/>
        <v>132.05659404821347</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218179.56</v>
      </c>
      <c r="E162" s="193">
        <v>288121.78999999998</v>
      </c>
      <c r="F162" s="44">
        <f t="shared" si="26"/>
        <v>132.05718720855427</v>
      </c>
    </row>
    <row r="163" spans="1:6" ht="12.75" customHeight="1" x14ac:dyDescent="0.2">
      <c r="A163" s="62">
        <v>3133</v>
      </c>
      <c r="B163" s="63" t="s">
        <v>374</v>
      </c>
      <c r="C163" s="267" t="s">
        <v>375</v>
      </c>
      <c r="D163" s="193">
        <v>0.98</v>
      </c>
      <c r="E163" s="193"/>
      <c r="F163" s="44">
        <f t="shared" si="26"/>
        <v>0</v>
      </c>
    </row>
    <row r="164" spans="1:6" ht="12.75" customHeight="1" x14ac:dyDescent="0.2">
      <c r="A164" s="69">
        <v>32</v>
      </c>
      <c r="B164" s="64" t="s">
        <v>376</v>
      </c>
      <c r="C164" s="267" t="s">
        <v>377</v>
      </c>
      <c r="D164" s="59">
        <f>D165+D170+D178+D188+D189+D194</f>
        <v>200289.90000000002</v>
      </c>
      <c r="E164" s="59">
        <f>E165+E170+E178+E188+E189+E194</f>
        <v>264815.31999999995</v>
      </c>
      <c r="F164" s="44">
        <f t="shared" si="26"/>
        <v>132.21601288931691</v>
      </c>
    </row>
    <row r="165" spans="1:6" ht="12.75" customHeight="1" x14ac:dyDescent="0.2">
      <c r="A165" s="62">
        <v>321</v>
      </c>
      <c r="B165" s="63" t="s">
        <v>378</v>
      </c>
      <c r="C165" s="267" t="s">
        <v>379</v>
      </c>
      <c r="D165" s="59">
        <f t="shared" ref="D165:E165" si="33">SUM(D166:D169)</f>
        <v>53146.8</v>
      </c>
      <c r="E165" s="59">
        <f t="shared" si="33"/>
        <v>61126.680000000008</v>
      </c>
      <c r="F165" s="44">
        <f t="shared" si="26"/>
        <v>115.01478922531554</v>
      </c>
    </row>
    <row r="166" spans="1:6" ht="12.75" customHeight="1" x14ac:dyDescent="0.2">
      <c r="A166" s="62">
        <v>3211</v>
      </c>
      <c r="B166" s="63" t="s">
        <v>380</v>
      </c>
      <c r="C166" s="267" t="s">
        <v>381</v>
      </c>
      <c r="D166" s="193">
        <v>16539</v>
      </c>
      <c r="E166" s="193">
        <v>10581.4</v>
      </c>
      <c r="F166" s="44">
        <f t="shared" si="26"/>
        <v>63.978475119414711</v>
      </c>
    </row>
    <row r="167" spans="1:6" ht="12.75" customHeight="1" x14ac:dyDescent="0.2">
      <c r="A167" s="62">
        <v>3212</v>
      </c>
      <c r="B167" s="63" t="s">
        <v>382</v>
      </c>
      <c r="C167" s="267" t="s">
        <v>383</v>
      </c>
      <c r="D167" s="193">
        <v>36222.400000000001</v>
      </c>
      <c r="E167" s="193">
        <v>46820.800000000003</v>
      </c>
      <c r="F167" s="44">
        <f t="shared" si="26"/>
        <v>129.25924289942134</v>
      </c>
    </row>
    <row r="168" spans="1:6" ht="12.75" customHeight="1" x14ac:dyDescent="0.2">
      <c r="A168" s="62">
        <v>3213</v>
      </c>
      <c r="B168" s="63" t="s">
        <v>384</v>
      </c>
      <c r="C168" s="267" t="s">
        <v>385</v>
      </c>
      <c r="D168" s="193">
        <v>385.4</v>
      </c>
      <c r="E168" s="193">
        <v>3724.48</v>
      </c>
      <c r="F168" s="44">
        <f t="shared" si="26"/>
        <v>966.39335755059687</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86635.579999999987</v>
      </c>
      <c r="E170" s="59">
        <f t="shared" si="34"/>
        <v>101813.56999999999</v>
      </c>
      <c r="F170" s="44">
        <f t="shared" si="26"/>
        <v>117.51934944049547</v>
      </c>
    </row>
    <row r="171" spans="1:6" ht="12.75" customHeight="1" x14ac:dyDescent="0.2">
      <c r="A171" s="62">
        <v>3221</v>
      </c>
      <c r="B171" s="63" t="s">
        <v>390</v>
      </c>
      <c r="C171" s="267" t="s">
        <v>391</v>
      </c>
      <c r="D171" s="193">
        <v>10351.66</v>
      </c>
      <c r="E171" s="193">
        <v>14945.53</v>
      </c>
      <c r="F171" s="44">
        <f t="shared" si="26"/>
        <v>144.37809974438883</v>
      </c>
    </row>
    <row r="172" spans="1:6" ht="12.75" customHeight="1" x14ac:dyDescent="0.2">
      <c r="A172" s="62">
        <v>3222</v>
      </c>
      <c r="B172" s="63" t="s">
        <v>392</v>
      </c>
      <c r="C172" s="267" t="s">
        <v>393</v>
      </c>
      <c r="D172" s="193">
        <v>43617.54</v>
      </c>
      <c r="E172" s="193">
        <v>53786.47</v>
      </c>
      <c r="F172" s="44">
        <f t="shared" si="26"/>
        <v>123.31385493083746</v>
      </c>
    </row>
    <row r="173" spans="1:6" ht="12.75" customHeight="1" x14ac:dyDescent="0.2">
      <c r="A173" s="62">
        <v>3223</v>
      </c>
      <c r="B173" s="64" t="s">
        <v>394</v>
      </c>
      <c r="C173" s="267" t="s">
        <v>395</v>
      </c>
      <c r="D173" s="193">
        <v>29316.09</v>
      </c>
      <c r="E173" s="193">
        <v>28612.59</v>
      </c>
      <c r="F173" s="44">
        <f t="shared" si="26"/>
        <v>97.60029390003919</v>
      </c>
    </row>
    <row r="174" spans="1:6" ht="12.75" customHeight="1" x14ac:dyDescent="0.2">
      <c r="A174" s="62">
        <v>3224</v>
      </c>
      <c r="B174" s="64" t="s">
        <v>396</v>
      </c>
      <c r="C174" s="267" t="s">
        <v>397</v>
      </c>
      <c r="D174" s="193">
        <v>3350.29</v>
      </c>
      <c r="E174" s="193">
        <v>2712.25</v>
      </c>
      <c r="F174" s="44">
        <f t="shared" si="26"/>
        <v>80.955678463655389</v>
      </c>
    </row>
    <row r="175" spans="1:6" ht="12.75" customHeight="1" x14ac:dyDescent="0.2">
      <c r="A175" s="62">
        <v>3225</v>
      </c>
      <c r="B175" s="64" t="s">
        <v>398</v>
      </c>
      <c r="C175" s="267" t="s">
        <v>399</v>
      </c>
      <c r="D175" s="193">
        <v>0</v>
      </c>
      <c r="E175" s="193">
        <v>1756.73</v>
      </c>
      <c r="F175" s="44" t="str">
        <f t="shared" si="26"/>
        <v>-</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0</v>
      </c>
      <c r="E177" s="193"/>
      <c r="F177" s="44" t="str">
        <f t="shared" si="26"/>
        <v>-</v>
      </c>
    </row>
    <row r="178" spans="1:6" ht="12.75" customHeight="1" x14ac:dyDescent="0.2">
      <c r="A178" s="62">
        <v>323</v>
      </c>
      <c r="B178" s="64" t="s">
        <v>404</v>
      </c>
      <c r="C178" s="267" t="s">
        <v>405</v>
      </c>
      <c r="D178" s="59">
        <f t="shared" ref="D178:E178" si="35">SUM(D179:D187)</f>
        <v>48628.320000000007</v>
      </c>
      <c r="E178" s="59">
        <f t="shared" si="35"/>
        <v>90044.099999999991</v>
      </c>
      <c r="F178" s="44">
        <f t="shared" si="26"/>
        <v>185.16802554560795</v>
      </c>
    </row>
    <row r="179" spans="1:6" ht="12.75" customHeight="1" x14ac:dyDescent="0.2">
      <c r="A179" s="62">
        <v>3231</v>
      </c>
      <c r="B179" s="64" t="s">
        <v>406</v>
      </c>
      <c r="C179" s="267" t="s">
        <v>407</v>
      </c>
      <c r="D179" s="193">
        <v>21419.98</v>
      </c>
      <c r="E179" s="193">
        <v>59228.31</v>
      </c>
      <c r="F179" s="44">
        <f t="shared" si="26"/>
        <v>276.5096419324388</v>
      </c>
    </row>
    <row r="180" spans="1:6" ht="12.75" customHeight="1" x14ac:dyDescent="0.2">
      <c r="A180" s="62">
        <v>3232</v>
      </c>
      <c r="B180" s="64" t="s">
        <v>408</v>
      </c>
      <c r="C180" s="267" t="s">
        <v>409</v>
      </c>
      <c r="D180" s="193">
        <v>714.13</v>
      </c>
      <c r="E180" s="193">
        <v>767.9</v>
      </c>
      <c r="F180" s="44">
        <f t="shared" si="26"/>
        <v>107.52944141822918</v>
      </c>
    </row>
    <row r="181" spans="1:6" ht="12.75" customHeight="1" x14ac:dyDescent="0.2">
      <c r="A181" s="62">
        <v>3233</v>
      </c>
      <c r="B181" s="64" t="s">
        <v>410</v>
      </c>
      <c r="C181" s="267" t="s">
        <v>411</v>
      </c>
      <c r="D181" s="193">
        <v>0</v>
      </c>
      <c r="E181" s="193"/>
      <c r="F181" s="44" t="str">
        <f t="shared" si="26"/>
        <v>-</v>
      </c>
    </row>
    <row r="182" spans="1:6" ht="12.75" customHeight="1" x14ac:dyDescent="0.2">
      <c r="A182" s="62">
        <v>3234</v>
      </c>
      <c r="B182" s="64" t="s">
        <v>412</v>
      </c>
      <c r="C182" s="267" t="s">
        <v>413</v>
      </c>
      <c r="D182" s="193">
        <v>3328.11</v>
      </c>
      <c r="E182" s="193">
        <v>4065.01</v>
      </c>
      <c r="F182" s="44">
        <f t="shared" si="26"/>
        <v>122.14169603769108</v>
      </c>
    </row>
    <row r="183" spans="1:6" ht="12.75" customHeight="1" x14ac:dyDescent="0.2">
      <c r="A183" s="62">
        <v>3235</v>
      </c>
      <c r="B183" s="63" t="s">
        <v>414</v>
      </c>
      <c r="C183" s="267" t="s">
        <v>415</v>
      </c>
      <c r="D183" s="193">
        <v>3822.4</v>
      </c>
      <c r="E183" s="193">
        <v>5200.2</v>
      </c>
      <c r="F183" s="44">
        <f t="shared" si="26"/>
        <v>136.04541649225615</v>
      </c>
    </row>
    <row r="184" spans="1:6" ht="12.75" customHeight="1" x14ac:dyDescent="0.2">
      <c r="A184" s="62">
        <v>3236</v>
      </c>
      <c r="B184" s="63" t="s">
        <v>416</v>
      </c>
      <c r="C184" s="267" t="s">
        <v>417</v>
      </c>
      <c r="D184" s="193">
        <v>530.29999999999995</v>
      </c>
      <c r="E184" s="193">
        <v>5713.23</v>
      </c>
      <c r="F184" s="44">
        <f t="shared" si="26"/>
        <v>1077.3580991891383</v>
      </c>
    </row>
    <row r="185" spans="1:6" ht="12.75" customHeight="1" x14ac:dyDescent="0.2">
      <c r="A185" s="62">
        <v>3237</v>
      </c>
      <c r="B185" s="63" t="s">
        <v>418</v>
      </c>
      <c r="C185" s="267" t="s">
        <v>419</v>
      </c>
      <c r="D185" s="193">
        <v>13650.31</v>
      </c>
      <c r="E185" s="193">
        <v>7698.23</v>
      </c>
      <c r="F185" s="44">
        <f t="shared" si="26"/>
        <v>56.396008588815924</v>
      </c>
    </row>
    <row r="186" spans="1:6" ht="12.75" customHeight="1" x14ac:dyDescent="0.2">
      <c r="A186" s="62">
        <v>3238</v>
      </c>
      <c r="B186" s="63" t="s">
        <v>420</v>
      </c>
      <c r="C186" s="267" t="s">
        <v>421</v>
      </c>
      <c r="D186" s="193">
        <v>1584.55</v>
      </c>
      <c r="E186" s="193">
        <v>1929.45</v>
      </c>
      <c r="F186" s="44">
        <f t="shared" si="26"/>
        <v>121.76643211006279</v>
      </c>
    </row>
    <row r="187" spans="1:6" ht="12.75" customHeight="1" x14ac:dyDescent="0.2">
      <c r="A187" s="62">
        <v>3239</v>
      </c>
      <c r="B187" s="63" t="s">
        <v>422</v>
      </c>
      <c r="C187" s="267" t="s">
        <v>423</v>
      </c>
      <c r="D187" s="193">
        <v>3578.54</v>
      </c>
      <c r="E187" s="193">
        <v>5441.77</v>
      </c>
      <c r="F187" s="44">
        <f t="shared" si="26"/>
        <v>152.06676465821258</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11879.2</v>
      </c>
      <c r="E194" s="59">
        <f t="shared" si="36"/>
        <v>11830.97</v>
      </c>
      <c r="F194" s="44">
        <f t="shared" si="26"/>
        <v>99.593996228702252</v>
      </c>
    </row>
    <row r="195" spans="1:6" ht="12.75" customHeight="1" x14ac:dyDescent="0.2">
      <c r="A195" s="62">
        <v>3291</v>
      </c>
      <c r="B195" s="182" t="s">
        <v>438</v>
      </c>
      <c r="C195" s="267" t="s">
        <v>439</v>
      </c>
      <c r="D195" s="193">
        <v>0</v>
      </c>
      <c r="E195" s="193"/>
      <c r="F195" s="44" t="str">
        <f t="shared" si="26"/>
        <v>-</v>
      </c>
    </row>
    <row r="196" spans="1:6" ht="12.75" customHeight="1" x14ac:dyDescent="0.2">
      <c r="A196" s="62">
        <v>3292</v>
      </c>
      <c r="B196" s="63" t="s">
        <v>440</v>
      </c>
      <c r="C196" s="267" t="s">
        <v>441</v>
      </c>
      <c r="D196" s="193">
        <v>2863.64</v>
      </c>
      <c r="E196" s="193">
        <v>1578.64</v>
      </c>
      <c r="F196" s="44">
        <f t="shared" si="26"/>
        <v>55.127041108519236</v>
      </c>
    </row>
    <row r="197" spans="1:6" ht="12.75" customHeight="1" x14ac:dyDescent="0.2">
      <c r="A197" s="62">
        <v>3293</v>
      </c>
      <c r="B197" s="63" t="s">
        <v>442</v>
      </c>
      <c r="C197" s="267" t="s">
        <v>443</v>
      </c>
      <c r="D197" s="193">
        <v>1308.6600000000001</v>
      </c>
      <c r="E197" s="193">
        <v>1813.65</v>
      </c>
      <c r="F197" s="44">
        <f t="shared" si="26"/>
        <v>138.58832699096786</v>
      </c>
    </row>
    <row r="198" spans="1:6" ht="12.75" customHeight="1" x14ac:dyDescent="0.2">
      <c r="A198" s="62">
        <v>3294</v>
      </c>
      <c r="B198" s="63" t="s">
        <v>444</v>
      </c>
      <c r="C198" s="267" t="s">
        <v>445</v>
      </c>
      <c r="D198" s="193">
        <v>1147.9100000000001</v>
      </c>
      <c r="E198" s="193">
        <v>2017.91</v>
      </c>
      <c r="F198" s="44">
        <f t="shared" si="26"/>
        <v>175.78991384341978</v>
      </c>
    </row>
    <row r="199" spans="1:6" ht="12.75" customHeight="1" x14ac:dyDescent="0.2">
      <c r="A199" s="62">
        <v>3295</v>
      </c>
      <c r="B199" s="63" t="s">
        <v>446</v>
      </c>
      <c r="C199" s="267" t="s">
        <v>447</v>
      </c>
      <c r="D199" s="193">
        <v>2676.42</v>
      </c>
      <c r="E199" s="193">
        <v>3882.99</v>
      </c>
      <c r="F199" s="44">
        <f t="shared" si="26"/>
        <v>145.0814894523281</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3882.57</v>
      </c>
      <c r="E201" s="193">
        <v>2537.7800000000002</v>
      </c>
      <c r="F201" s="44">
        <f t="shared" si="26"/>
        <v>65.363406197441392</v>
      </c>
    </row>
    <row r="202" spans="1:6" ht="12.75" customHeight="1" x14ac:dyDescent="0.2">
      <c r="A202" s="62">
        <v>34</v>
      </c>
      <c r="B202" s="182" t="s">
        <v>452</v>
      </c>
      <c r="C202" s="267" t="s">
        <v>453</v>
      </c>
      <c r="D202" s="59">
        <f t="shared" ref="D202:E202" si="37">D203+D208+D216</f>
        <v>805.84</v>
      </c>
      <c r="E202" s="59">
        <f t="shared" si="37"/>
        <v>887.22</v>
      </c>
      <c r="F202" s="44">
        <f t="shared" si="26"/>
        <v>110.09877891392831</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805.84</v>
      </c>
      <c r="E216" s="59">
        <f t="shared" si="40"/>
        <v>887.22</v>
      </c>
      <c r="F216" s="44">
        <f t="shared" si="26"/>
        <v>110.09877891392831</v>
      </c>
    </row>
    <row r="217" spans="1:6" ht="12.75" customHeight="1" x14ac:dyDescent="0.2">
      <c r="A217" s="62">
        <v>3431</v>
      </c>
      <c r="B217" s="181" t="s">
        <v>482</v>
      </c>
      <c r="C217" s="267" t="s">
        <v>483</v>
      </c>
      <c r="D217" s="193">
        <v>791.51</v>
      </c>
      <c r="E217" s="193">
        <v>887.22</v>
      </c>
      <c r="F217" s="44">
        <f t="shared" si="26"/>
        <v>112.09207716895556</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14.33</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23311.46</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23311.46</v>
      </c>
      <c r="F269" s="44" t="str">
        <f t="shared" ref="F269:F272" si="59">IF(D269&lt;&gt;0,IF(E269/D269&gt;=100,"&gt;&gt;100",E269/D269*100),"-")</f>
        <v>-</v>
      </c>
    </row>
    <row r="270" spans="1:6" ht="12.75" customHeight="1" x14ac:dyDescent="0.2">
      <c r="A270" s="62">
        <v>3721</v>
      </c>
      <c r="B270" s="64" t="s">
        <v>579</v>
      </c>
      <c r="C270" s="267" t="s">
        <v>580</v>
      </c>
      <c r="D270" s="193">
        <v>0</v>
      </c>
      <c r="E270" s="193">
        <v>23311.46</v>
      </c>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587</v>
      </c>
      <c r="C274" s="267" t="s">
        <v>588</v>
      </c>
      <c r="D274" s="59">
        <f t="shared" ref="D274:E274" si="62">SUM(D275:D277)</f>
        <v>0</v>
      </c>
      <c r="E274" s="59">
        <f t="shared" si="62"/>
        <v>0</v>
      </c>
      <c r="F274" s="44" t="str">
        <f t="shared" si="61"/>
        <v>-</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0</v>
      </c>
      <c r="E276" s="193"/>
      <c r="F276" s="44" t="str">
        <f t="shared" si="61"/>
        <v>-</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v>0</v>
      </c>
      <c r="F295" s="44" t="str">
        <f t="shared" ref="F295:F306" si="68">IF(D295&lt;&gt;0,IF(E295/D295&gt;=100,"&gt;&gt;100",E295/D295*100),"-")</f>
        <v>-</v>
      </c>
    </row>
    <row r="296" spans="1:6" ht="12.75" customHeight="1" x14ac:dyDescent="0.2">
      <c r="A296" s="62" t="s">
        <v>628</v>
      </c>
      <c r="B296" s="63" t="s">
        <v>631</v>
      </c>
      <c r="C296" s="267" t="s">
        <v>632</v>
      </c>
      <c r="D296" s="193">
        <v>0</v>
      </c>
      <c r="E296" s="193">
        <v>0</v>
      </c>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1790584.84</v>
      </c>
      <c r="E299" s="59">
        <f>E152-E297+E298</f>
        <v>2370273.5500000003</v>
      </c>
      <c r="F299" s="44">
        <f t="shared" si="68"/>
        <v>132.37426661112579</v>
      </c>
    </row>
    <row r="300" spans="1:6" ht="12.75" customHeight="1" x14ac:dyDescent="0.2">
      <c r="A300" s="62" t="s">
        <v>628</v>
      </c>
      <c r="B300" s="63" t="s">
        <v>639</v>
      </c>
      <c r="C300" s="267" t="s">
        <v>640</v>
      </c>
      <c r="D300" s="59">
        <f>IF(D6&gt;=D299,D6-D299,0)</f>
        <v>0</v>
      </c>
      <c r="E300" s="59">
        <f>IF(E6&gt;=E299,E6-E299,0)</f>
        <v>0</v>
      </c>
      <c r="F300" s="44" t="str">
        <f t="shared" si="68"/>
        <v>-</v>
      </c>
    </row>
    <row r="301" spans="1:6" ht="12.75" customHeight="1" x14ac:dyDescent="0.2">
      <c r="A301" s="62" t="s">
        <v>628</v>
      </c>
      <c r="B301" s="63" t="s">
        <v>641</v>
      </c>
      <c r="C301" s="267" t="s">
        <v>642</v>
      </c>
      <c r="D301" s="59">
        <f>IF(D299&gt;=D6,D299-D6,0)</f>
        <v>3922.940000000177</v>
      </c>
      <c r="E301" s="59">
        <f>IF(E299&gt;=E6,E299-E6,0)</f>
        <v>233026.68000000063</v>
      </c>
      <c r="F301" s="44">
        <f t="shared" si="68"/>
        <v>5940.1030859505909</v>
      </c>
    </row>
    <row r="302" spans="1:6" ht="12.75" customHeight="1" x14ac:dyDescent="0.2">
      <c r="A302" s="62">
        <v>92211</v>
      </c>
      <c r="B302" s="63" t="s">
        <v>643</v>
      </c>
      <c r="C302" s="267" t="s">
        <v>644</v>
      </c>
      <c r="D302" s="193">
        <v>20034.72</v>
      </c>
      <c r="E302" s="193">
        <v>17832.39</v>
      </c>
      <c r="F302" s="44">
        <f t="shared" si="68"/>
        <v>89.007433096145078</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6111.45</v>
      </c>
      <c r="E304" s="193">
        <v>222846.33</v>
      </c>
      <c r="F304" s="44">
        <f t="shared" si="68"/>
        <v>3646.3741010725771</v>
      </c>
    </row>
    <row r="305" spans="1:6" ht="12" x14ac:dyDescent="0.2">
      <c r="A305" s="62">
        <v>9661</v>
      </c>
      <c r="B305" s="228" t="s">
        <v>649</v>
      </c>
      <c r="C305" s="267" t="s">
        <v>650</v>
      </c>
      <c r="D305" s="193">
        <v>0</v>
      </c>
      <c r="E305" s="193">
        <v>0</v>
      </c>
      <c r="F305" s="44" t="str">
        <f t="shared" si="68"/>
        <v>-</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15035.98</v>
      </c>
      <c r="E360" s="59">
        <f t="shared" si="86"/>
        <v>16507.7</v>
      </c>
      <c r="F360" s="44">
        <f t="shared" si="72"/>
        <v>109.78798854481053</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15035.98</v>
      </c>
      <c r="E373" s="59">
        <f t="shared" si="90"/>
        <v>16507.7</v>
      </c>
      <c r="F373" s="44">
        <f t="shared" si="72"/>
        <v>109.78798854481053</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800</v>
      </c>
      <c r="E379" s="59">
        <f t="shared" si="92"/>
        <v>675.53</v>
      </c>
      <c r="F379" s="44">
        <f t="shared" si="72"/>
        <v>84.441249999999997</v>
      </c>
    </row>
    <row r="380" spans="1:6" ht="12.75" customHeight="1" x14ac:dyDescent="0.2">
      <c r="A380" s="62">
        <v>4221</v>
      </c>
      <c r="B380" s="63" t="s">
        <v>694</v>
      </c>
      <c r="C380" s="267" t="s">
        <v>786</v>
      </c>
      <c r="D380" s="193">
        <v>0</v>
      </c>
      <c r="E380" s="193"/>
      <c r="F380" s="44" t="str">
        <f t="shared" si="72"/>
        <v>-</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800</v>
      </c>
      <c r="E382" s="193">
        <v>675.53</v>
      </c>
      <c r="F382" s="44">
        <f t="shared" si="72"/>
        <v>84.441249999999997</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14235.98</v>
      </c>
      <c r="E393" s="59">
        <f t="shared" si="94"/>
        <v>15832.17</v>
      </c>
      <c r="F393" s="44">
        <f t="shared" si="72"/>
        <v>111.21236472655904</v>
      </c>
    </row>
    <row r="394" spans="1:6" ht="12.75" customHeight="1" x14ac:dyDescent="0.2">
      <c r="A394" s="62">
        <v>4241</v>
      </c>
      <c r="B394" s="63" t="s">
        <v>803</v>
      </c>
      <c r="C394" s="267" t="s">
        <v>804</v>
      </c>
      <c r="D394" s="193">
        <v>14235.98</v>
      </c>
      <c r="E394" s="193">
        <v>15832.17</v>
      </c>
      <c r="F394" s="44">
        <f t="shared" si="72"/>
        <v>111.21236472655904</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v>0</v>
      </c>
      <c r="F413" s="44" t="str">
        <f t="shared" si="72"/>
        <v>-</v>
      </c>
    </row>
    <row r="414" spans="1:6" ht="12.75" customHeight="1" x14ac:dyDescent="0.2">
      <c r="A414" s="62">
        <v>452</v>
      </c>
      <c r="B414" s="63" t="s">
        <v>833</v>
      </c>
      <c r="C414" s="267" t="s">
        <v>834</v>
      </c>
      <c r="D414" s="193">
        <v>0</v>
      </c>
      <c r="E414" s="193">
        <v>0</v>
      </c>
      <c r="F414" s="44" t="str">
        <f t="shared" si="72"/>
        <v>-</v>
      </c>
    </row>
    <row r="415" spans="1:6" ht="12.75" customHeight="1" x14ac:dyDescent="0.2">
      <c r="A415" s="62">
        <v>453</v>
      </c>
      <c r="B415" s="63" t="s">
        <v>835</v>
      </c>
      <c r="C415" s="267" t="s">
        <v>836</v>
      </c>
      <c r="D415" s="193">
        <v>0</v>
      </c>
      <c r="E415" s="193">
        <v>0</v>
      </c>
      <c r="F415" s="44" t="str">
        <f t="shared" si="72"/>
        <v>-</v>
      </c>
    </row>
    <row r="416" spans="1:6" ht="12.75" customHeight="1" x14ac:dyDescent="0.2">
      <c r="A416" s="62">
        <v>454</v>
      </c>
      <c r="B416" s="63" t="s">
        <v>837</v>
      </c>
      <c r="C416" s="267" t="s">
        <v>838</v>
      </c>
      <c r="D416" s="193">
        <v>0</v>
      </c>
      <c r="E416" s="193">
        <v>0</v>
      </c>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15035.98</v>
      </c>
      <c r="E418" s="59">
        <f t="shared" si="102"/>
        <v>16507.7</v>
      </c>
      <c r="F418" s="44">
        <f t="shared" si="72"/>
        <v>109.78798854481053</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13925.36</v>
      </c>
      <c r="F420" s="44" t="str">
        <f t="shared" si="72"/>
        <v>-</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1786661.9</v>
      </c>
      <c r="E422" s="59">
        <f>E6+E308</f>
        <v>2137246.8699999996</v>
      </c>
      <c r="F422" s="44">
        <f t="shared" si="72"/>
        <v>119.62234544767534</v>
      </c>
    </row>
    <row r="423" spans="1:6" ht="12.75" customHeight="1" x14ac:dyDescent="0.2">
      <c r="A423" s="62" t="s">
        <v>628</v>
      </c>
      <c r="B423" s="63" t="s">
        <v>851</v>
      </c>
      <c r="C423" s="267" t="s">
        <v>852</v>
      </c>
      <c r="D423" s="59">
        <f t="shared" ref="D423:E423" si="103">D299+D360</f>
        <v>1805620.82</v>
      </c>
      <c r="E423" s="59">
        <f t="shared" si="103"/>
        <v>2386781.2500000005</v>
      </c>
      <c r="F423" s="44">
        <f t="shared" si="72"/>
        <v>132.18618347566465</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18958.920000000158</v>
      </c>
      <c r="E425" s="59">
        <f t="shared" si="105"/>
        <v>249534.38000000082</v>
      </c>
      <c r="F425" s="44">
        <f t="shared" si="72"/>
        <v>1316.1845716950054</v>
      </c>
    </row>
    <row r="426" spans="1:6" ht="12.75" customHeight="1" x14ac:dyDescent="0.2">
      <c r="A426" s="271" t="s">
        <v>857</v>
      </c>
      <c r="B426" s="182" t="s">
        <v>858</v>
      </c>
      <c r="C426" s="272" t="s">
        <v>859</v>
      </c>
      <c r="D426" s="59">
        <f t="shared" ref="D426:E426" si="106">IF(D302-D303+D419-D420&gt;=0,D302-D303+D419-D420,0)</f>
        <v>20034.72</v>
      </c>
      <c r="E426" s="59">
        <f t="shared" si="106"/>
        <v>3907.0299999999988</v>
      </c>
      <c r="F426" s="44">
        <f t="shared" si="72"/>
        <v>19.50129575057699</v>
      </c>
    </row>
    <row r="427" spans="1:6" ht="12.75" customHeight="1" x14ac:dyDescent="0.2">
      <c r="A427" s="271" t="s">
        <v>857</v>
      </c>
      <c r="B427" s="63" t="s">
        <v>860</v>
      </c>
      <c r="C427" s="272" t="s">
        <v>861</v>
      </c>
      <c r="D427" s="59">
        <f t="shared" ref="D427:E427" si="107">IF(D303-D302+D420-D419&gt;=0,D303-D302+D420-D419,0)</f>
        <v>0</v>
      </c>
      <c r="E427" s="59">
        <f t="shared" si="107"/>
        <v>0</v>
      </c>
      <c r="F427" s="44" t="str">
        <f t="shared" si="72"/>
        <v>-</v>
      </c>
    </row>
    <row r="428" spans="1:6" ht="24" x14ac:dyDescent="0.2">
      <c r="A428" s="269" t="s">
        <v>862</v>
      </c>
      <c r="B428" s="263" t="s">
        <v>863</v>
      </c>
      <c r="C428" s="270" t="s">
        <v>864</v>
      </c>
      <c r="D428" s="80">
        <f t="shared" ref="D428:E428" si="108">D304+D421</f>
        <v>6111.45</v>
      </c>
      <c r="E428" s="80">
        <f t="shared" si="108"/>
        <v>222846.33</v>
      </c>
      <c r="F428" s="60">
        <f t="shared" si="72"/>
        <v>3646.3741010725771</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1786661.9</v>
      </c>
      <c r="E643" s="59">
        <f>E422+E430</f>
        <v>2137246.8699999996</v>
      </c>
      <c r="F643" s="44">
        <f t="shared" si="109"/>
        <v>119.62234544767534</v>
      </c>
    </row>
    <row r="644" spans="1:6" ht="12.75" customHeight="1" x14ac:dyDescent="0.2">
      <c r="A644" s="62" t="s">
        <v>628</v>
      </c>
      <c r="B644" s="63" t="s">
        <v>1284</v>
      </c>
      <c r="C644" s="267" t="s">
        <v>1285</v>
      </c>
      <c r="D644" s="59">
        <f>D423+D535</f>
        <v>1805620.82</v>
      </c>
      <c r="E644" s="59">
        <f>E423+E535</f>
        <v>2386781.2500000005</v>
      </c>
      <c r="F644" s="44">
        <f t="shared" si="109"/>
        <v>132.18618347566465</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18958.920000000158</v>
      </c>
      <c r="E646" s="59">
        <f t="shared" si="164"/>
        <v>249534.38000000082</v>
      </c>
      <c r="F646" s="44">
        <f t="shared" si="109"/>
        <v>1316.1845716950054</v>
      </c>
    </row>
    <row r="647" spans="1:6" ht="24" x14ac:dyDescent="0.2">
      <c r="A647" s="271" t="s">
        <v>1290</v>
      </c>
      <c r="B647" s="63" t="s">
        <v>1291</v>
      </c>
      <c r="C647" s="272" t="s">
        <v>1290</v>
      </c>
      <c r="D647" s="59">
        <f>IF(D426-D427+D641-D642&gt;=0,D426-D427+D641-D642,0)</f>
        <v>20034.72</v>
      </c>
      <c r="E647" s="59">
        <f>IF(E426-E427+E641-E642&gt;=0,E426-E427+E641-E642,0)</f>
        <v>3907.0299999999988</v>
      </c>
      <c r="F647" s="44">
        <f t="shared" si="109"/>
        <v>19.50129575057699</v>
      </c>
    </row>
    <row r="648" spans="1:6" ht="24" x14ac:dyDescent="0.2">
      <c r="A648" s="271" t="s">
        <v>1292</v>
      </c>
      <c r="B648" s="63" t="s">
        <v>1293</v>
      </c>
      <c r="C648" s="272" t="s">
        <v>1292</v>
      </c>
      <c r="D648" s="59">
        <f>IF(D427-D426+D642-D641&gt;=0,D427-D426+D642-D641,0)</f>
        <v>0</v>
      </c>
      <c r="E648" s="59">
        <f>IF(E427-E426+E642-E641&gt;=0,E427-E426+E642-E641,0)</f>
        <v>0</v>
      </c>
      <c r="F648" s="44" t="str">
        <f t="shared" si="109"/>
        <v>-</v>
      </c>
    </row>
    <row r="649" spans="1:6" ht="24" x14ac:dyDescent="0.2">
      <c r="A649" s="62" t="s">
        <v>628</v>
      </c>
      <c r="B649" s="63" t="s">
        <v>1294</v>
      </c>
      <c r="C649" s="267" t="s">
        <v>1295</v>
      </c>
      <c r="D649" s="59">
        <f t="shared" ref="D649:E649" si="165">IF(D645+D647-D646-D648&gt;=0,D645+D647-D646-D648,0)</f>
        <v>1075.7999999998428</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245627.35000000082</v>
      </c>
      <c r="F650" s="44" t="str">
        <f t="shared" si="109"/>
        <v>-</v>
      </c>
    </row>
    <row r="651" spans="1:6" ht="24" x14ac:dyDescent="0.2">
      <c r="A651" s="269" t="s">
        <v>1298</v>
      </c>
      <c r="B651" s="183" t="s">
        <v>1299</v>
      </c>
      <c r="C651" s="270" t="s">
        <v>1298</v>
      </c>
      <c r="D651" s="195">
        <v>184183.05</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44157.18</v>
      </c>
      <c r="E653" s="193">
        <v>37881.129999999997</v>
      </c>
      <c r="F653" s="44">
        <f t="shared" ref="F653:F740" si="167">IF(D653&lt;&gt;0,IF(E653/D653&gt;=100,"&gt;&gt;100",E653/D653*100),"-")</f>
        <v>85.787022631427092</v>
      </c>
    </row>
    <row r="654" spans="1:6" ht="12.75" customHeight="1" x14ac:dyDescent="0.2">
      <c r="A654" s="62" t="s">
        <v>1303</v>
      </c>
      <c r="B654" s="63" t="s">
        <v>1304</v>
      </c>
      <c r="C654" s="267" t="s">
        <v>1303</v>
      </c>
      <c r="D654" s="193">
        <v>177225.5</v>
      </c>
      <c r="E654" s="193">
        <v>265646.96999999997</v>
      </c>
      <c r="F654" s="44">
        <f t="shared" si="167"/>
        <v>149.89206970780162</v>
      </c>
    </row>
    <row r="655" spans="1:6" ht="12.75" customHeight="1" x14ac:dyDescent="0.2">
      <c r="A655" s="62" t="s">
        <v>1305</v>
      </c>
      <c r="B655" s="63" t="s">
        <v>1306</v>
      </c>
      <c r="C655" s="267" t="s">
        <v>1305</v>
      </c>
      <c r="D655" s="193">
        <v>198302.37</v>
      </c>
      <c r="E655" s="193">
        <v>280277.34999999998</v>
      </c>
      <c r="F655" s="44">
        <f t="shared" si="167"/>
        <v>141.33837633912293</v>
      </c>
    </row>
    <row r="656" spans="1:6" ht="24" x14ac:dyDescent="0.2">
      <c r="A656" s="62">
        <v>11</v>
      </c>
      <c r="B656" s="63" t="s">
        <v>1307</v>
      </c>
      <c r="C656" s="267" t="s">
        <v>1308</v>
      </c>
      <c r="D656" s="59">
        <f t="shared" ref="D656:E656" si="168">+D653+D654-D655</f>
        <v>23080.309999999998</v>
      </c>
      <c r="E656" s="59">
        <f t="shared" si="168"/>
        <v>23250.75</v>
      </c>
      <c r="F656" s="44">
        <f t="shared" si="167"/>
        <v>100.73846495129399</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97</v>
      </c>
      <c r="E658" s="273">
        <v>95</v>
      </c>
      <c r="F658" s="44">
        <f t="shared" si="167"/>
        <v>97.9381443298969</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97</v>
      </c>
      <c r="E660" s="273">
        <v>95</v>
      </c>
      <c r="F660" s="44">
        <f t="shared" si="167"/>
        <v>97.9381443298969</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500</v>
      </c>
      <c r="E670" s="193"/>
      <c r="F670" s="44">
        <f t="shared" si="167"/>
        <v>0</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4130</v>
      </c>
      <c r="E678" s="191"/>
      <c r="F678" s="70">
        <f t="shared" si="167"/>
        <v>0</v>
      </c>
    </row>
    <row r="679" spans="1:6" ht="12" x14ac:dyDescent="0.2">
      <c r="A679" s="69">
        <v>63416</v>
      </c>
      <c r="B679" s="181" t="s">
        <v>1354</v>
      </c>
      <c r="C679" s="301" t="s">
        <v>1355</v>
      </c>
      <c r="D679" s="191">
        <v>0</v>
      </c>
      <c r="E679" s="191">
        <v>730</v>
      </c>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1590852.94</v>
      </c>
      <c r="E683" s="191">
        <v>1899743.06</v>
      </c>
      <c r="F683" s="70">
        <f t="shared" si="167"/>
        <v>119.41663570738351</v>
      </c>
    </row>
    <row r="684" spans="1:6" ht="24" x14ac:dyDescent="0.2">
      <c r="A684" s="69">
        <v>63613</v>
      </c>
      <c r="B684" s="181" t="s">
        <v>1364</v>
      </c>
      <c r="C684" s="301" t="s">
        <v>1365</v>
      </c>
      <c r="D684" s="191">
        <v>1296.58</v>
      </c>
      <c r="E684" s="191">
        <v>2003.58</v>
      </c>
      <c r="F684" s="70">
        <f t="shared" si="167"/>
        <v>154.52806614323836</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35052.480000000003</v>
      </c>
      <c r="E702" s="191">
        <v>8062.68</v>
      </c>
      <c r="F702" s="70">
        <f t="shared" si="167"/>
        <v>23.00173910661956</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28258.79</v>
      </c>
      <c r="E724" s="191">
        <v>28450.21</v>
      </c>
      <c r="F724" s="70">
        <f t="shared" si="167"/>
        <v>100.67738215259747</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2299.89</v>
      </c>
      <c r="E732" s="191">
        <v>3126.14</v>
      </c>
      <c r="F732" s="70">
        <f t="shared" si="167"/>
        <v>135.92563122584124</v>
      </c>
    </row>
    <row r="733" spans="1:6" ht="12.75" customHeight="1" x14ac:dyDescent="0.2">
      <c r="A733" s="69">
        <v>31215</v>
      </c>
      <c r="B733" s="64" t="s">
        <v>1442</v>
      </c>
      <c r="C733" s="301" t="s">
        <v>1443</v>
      </c>
      <c r="D733" s="191">
        <v>3411.8</v>
      </c>
      <c r="E733" s="191">
        <v>2648.64</v>
      </c>
      <c r="F733" s="70">
        <f t="shared" si="167"/>
        <v>77.631748637083049</v>
      </c>
    </row>
    <row r="734" spans="1:6" ht="12.75" customHeight="1" x14ac:dyDescent="0.2">
      <c r="A734" s="69">
        <v>32121</v>
      </c>
      <c r="B734" s="64" t="s">
        <v>1444</v>
      </c>
      <c r="C734" s="301" t="s">
        <v>1445</v>
      </c>
      <c r="D734" s="191">
        <v>36222.400000000001</v>
      </c>
      <c r="E734" s="191">
        <v>46820.800000000003</v>
      </c>
      <c r="F734" s="70">
        <f t="shared" si="167"/>
        <v>129.25924289942134</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530.29999999999995</v>
      </c>
      <c r="E736" s="193">
        <v>4800</v>
      </c>
      <c r="F736" s="44">
        <f t="shared" si="167"/>
        <v>905.14802941731102</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13650.31</v>
      </c>
      <c r="E738" s="193">
        <v>6052.33</v>
      </c>
      <c r="F738" s="44">
        <f t="shared" si="167"/>
        <v>44.338406966581715</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3">
        <v>2676.42</v>
      </c>
      <c r="E744" s="191">
        <v>3602.64</v>
      </c>
      <c r="F744" s="70">
        <f t="shared" si="170"/>
        <v>134.60667608222926</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v>23311.46</v>
      </c>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3039</v>
      </c>
      <c r="C1" s="288" t="s">
        <v>33</v>
      </c>
      <c r="D1" s="290" t="s">
        <v>2145</v>
      </c>
      <c r="E1" s="289" t="s">
        <v>56</v>
      </c>
      <c r="F1" s="291" t="s">
        <v>3040</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2382</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2386</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2382</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2386</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2382</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2386</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35</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21422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2025-10-07T09:49:50Z</cp:lastPrinted>
  <dcterms:created xsi:type="dcterms:W3CDTF">2022-04-01T05:14:30Z</dcterms:created>
  <dcterms:modified xsi:type="dcterms:W3CDTF">2025-10-16T10:05:14Z</dcterms:modified>
</cp:coreProperties>
</file>